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ym\Desktop\"/>
    </mc:Choice>
  </mc:AlternateContent>
  <xr:revisionPtr revIDLastSave="0" documentId="13_ncr:1_{73E9B22A-6BAE-4BE5-81B1-32C5E6EEF7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st Calculator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26" l="1"/>
  <c r="B79" i="26"/>
  <c r="B70" i="26"/>
  <c r="B69" i="26"/>
  <c r="B68" i="26"/>
  <c r="C84" i="26"/>
  <c r="B84" i="26"/>
  <c r="B82" i="26"/>
  <c r="C82" i="26"/>
  <c r="B80" i="26"/>
  <c r="C91" i="26" l="1"/>
  <c r="C85" i="26"/>
  <c r="C83" i="26"/>
  <c r="C80" i="26"/>
  <c r="C81" i="26" s="1"/>
  <c r="B85" i="26"/>
  <c r="C74" i="26"/>
  <c r="B74" i="26"/>
  <c r="C75" i="26"/>
  <c r="B91" i="26"/>
  <c r="C89" i="26"/>
  <c r="B75" i="26" l="1"/>
  <c r="C88" i="26"/>
  <c r="B89" i="26"/>
  <c r="B83" i="26"/>
  <c r="B90" i="26"/>
  <c r="C90" i="26"/>
  <c r="B88" i="26"/>
  <c r="B81" i="26"/>
</calcChain>
</file>

<file path=xl/sharedStrings.xml><?xml version="1.0" encoding="utf-8"?>
<sst xmlns="http://schemas.openxmlformats.org/spreadsheetml/2006/main" count="93" uniqueCount="79">
  <si>
    <t>Intervention and Client Information</t>
  </si>
  <si>
    <t>Intervention Staffing and Other Costs</t>
  </si>
  <si>
    <t>Case manager</t>
  </si>
  <si>
    <t xml:space="preserve">Medical case manager </t>
  </si>
  <si>
    <t>Health department bridge worker</t>
  </si>
  <si>
    <t xml:space="preserve">Health department disease intervention specialist </t>
  </si>
  <si>
    <t>Medical director</t>
  </si>
  <si>
    <t>Medical service providers</t>
  </si>
  <si>
    <t>Mental health provider</t>
  </si>
  <si>
    <t>Nurse</t>
  </si>
  <si>
    <t>Outreach specialist</t>
  </si>
  <si>
    <t>Social worker</t>
  </si>
  <si>
    <t>Treatment adherence specialist</t>
  </si>
  <si>
    <t>Computer supplies</t>
  </si>
  <si>
    <t>Electronic equipment</t>
  </si>
  <si>
    <t>IT support</t>
  </si>
  <si>
    <t>Laboratory services</t>
  </si>
  <si>
    <t>Misc. equipment</t>
  </si>
  <si>
    <t>Office supplies</t>
  </si>
  <si>
    <t>Postage and handling</t>
  </si>
  <si>
    <t>Printing</t>
  </si>
  <si>
    <t>Staff travel</t>
  </si>
  <si>
    <t>Other cost:</t>
  </si>
  <si>
    <t>Food vouchers/meals</t>
  </si>
  <si>
    <t xml:space="preserve">Client educational materials, training, etc. </t>
  </si>
  <si>
    <t>Transporation or travel assistance</t>
  </si>
  <si>
    <t>Intervention Details</t>
  </si>
  <si>
    <t>Number of staff</t>
  </si>
  <si>
    <t xml:space="preserve">Outreach coordinator </t>
  </si>
  <si>
    <t xml:space="preserve">          Percent of total costs</t>
  </si>
  <si>
    <t>Annual Program Costs</t>
  </si>
  <si>
    <t>Percent of Clients Served Among all Attempted Contacts</t>
  </si>
  <si>
    <t>Mobile phones and service for client (e.g. prepaid smartphone devices; monthly phone service; screen protectors; cases; pop sockets)</t>
  </si>
  <si>
    <t xml:space="preserve">Clients Served </t>
  </si>
  <si>
    <t xml:space="preserve">     Annual Personnel Costs</t>
  </si>
  <si>
    <t xml:space="preserve">     Annual Client-specific Costs</t>
  </si>
  <si>
    <t xml:space="preserve">     Personnel cost per client served </t>
  </si>
  <si>
    <t xml:space="preserve">     Personnel cost per maximum number of clients </t>
  </si>
  <si>
    <t xml:space="preserve">Cost per client served    </t>
  </si>
  <si>
    <t>Cost per maximum clients</t>
  </si>
  <si>
    <t xml:space="preserve">Care coordinator </t>
  </si>
  <si>
    <t>Data manager</t>
  </si>
  <si>
    <t>Linkage specialist</t>
  </si>
  <si>
    <t>Mobile phone/messaging/texting service; phone service for staff</t>
  </si>
  <si>
    <t>Office assistance/clerical support</t>
  </si>
  <si>
    <t>Do not enter information in this section. Results will appear after you have entered your data.</t>
  </si>
  <si>
    <t>(a) 
Staff Title</t>
  </si>
  <si>
    <r>
      <t xml:space="preserve">(c) 
</t>
    </r>
    <r>
      <rPr>
        <b/>
        <u/>
        <sz val="11"/>
        <color theme="1"/>
        <rFont val="Myriad Pro"/>
      </rPr>
      <t>Annual</t>
    </r>
    <r>
      <rPr>
        <b/>
        <sz val="11"/>
        <color theme="1"/>
        <rFont val="Myriad Pro"/>
      </rPr>
      <t xml:space="preserve"> Salary</t>
    </r>
  </si>
  <si>
    <t xml:space="preserve">(d) 
Fringe Rate </t>
  </si>
  <si>
    <r>
      <t>Total cost of the intervention</t>
    </r>
    <r>
      <rPr>
        <strike/>
        <sz val="12"/>
        <color rgb="FFFF0000"/>
        <rFont val="Myriad Pro"/>
      </rPr>
      <t xml:space="preserve"> </t>
    </r>
    <r>
      <rPr>
        <sz val="12"/>
        <color theme="1"/>
        <rFont val="Myriad Pro"/>
      </rPr>
      <t>per year  </t>
    </r>
  </si>
  <si>
    <r>
      <t>1. </t>
    </r>
    <r>
      <rPr>
        <b/>
        <i/>
        <sz val="12"/>
        <color theme="1"/>
        <rFont val="Myriad Pro"/>
      </rPr>
      <t>Number of months</t>
    </r>
    <r>
      <rPr>
        <b/>
        <sz val="12"/>
        <color theme="1"/>
        <rFont val="Myriad Pro"/>
      </rPr>
      <t xml:space="preserve"> you plan to deliver the intervention at your site (e.g. Intervention Delivery Period)</t>
    </r>
  </si>
  <si>
    <r>
      <t xml:space="preserve">3. Total number of clients you expect to receive the intervention at your site </t>
    </r>
    <r>
      <rPr>
        <b/>
        <i/>
        <sz val="12"/>
        <color theme="1"/>
        <rFont val="Myriad Pro"/>
      </rPr>
      <t>in one year</t>
    </r>
  </si>
  <si>
    <t>(b) 
Number 
of Staff</t>
  </si>
  <si>
    <t>(e) 
Average Percent 
of Time Spent Providing Intervention Services per Month</t>
  </si>
  <si>
    <t>Cost Category</t>
  </si>
  <si>
    <t>Total Annual Costs</t>
  </si>
  <si>
    <t xml:space="preserve"> Including Indirect/
Overhead Rate</t>
  </si>
  <si>
    <t>Direct Costs (Excluding Indirect Rate)</t>
  </si>
  <si>
    <t>Costs per Client</t>
  </si>
  <si>
    <t xml:space="preserve">                                            Your Cost Analysis Results</t>
  </si>
  <si>
    <t>2. Number of clients you expect to contact and/or attempt to enroll in intervention at your site in one year</t>
  </si>
  <si>
    <t xml:space="preserve">4. Estimated maximum number of clients you expect could receive the intervention at your site in one year </t>
  </si>
  <si>
    <t>Note: All instructions appear when you click and hover over cells and are reflected in the instruction guide.</t>
  </si>
  <si>
    <t>5. Personnel intervention costs</t>
  </si>
  <si>
    <t>Health educator</t>
  </si>
  <si>
    <t>Health navigator</t>
  </si>
  <si>
    <t xml:space="preserve">Other staff title, describe: </t>
  </si>
  <si>
    <t>6. Total non-personnel intervention costs</t>
  </si>
  <si>
    <t>Printed materials (e.g. brochures, handouts)</t>
  </si>
  <si>
    <t>Licensing Fees (e.g. lab vendors)</t>
  </si>
  <si>
    <t>Professional Development/Skill-Building/Continuing Education</t>
  </si>
  <si>
    <t xml:space="preserve">7. Other client specific costs </t>
  </si>
  <si>
    <t xml:space="preserve">Financial stipends/reimbursements/incentives  </t>
  </si>
  <si>
    <t>8. Overhead Rate (%)</t>
  </si>
  <si>
    <t xml:space="preserve">Number of expected clients who will receive the intervention in a year </t>
  </si>
  <si>
    <t>Estimated maximum number of clients who could receive the intervention in a year</t>
  </si>
  <si>
    <t>Clients served per project personnel</t>
  </si>
  <si>
    <t xml:space="preserve">     Annual Costs for Materials/Supplies/Equipment/Training</t>
  </si>
  <si>
    <t>All cells in pink should be locked so users cannot modify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</si>
</sst>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#,##0"/>
    <numFmt numFmtId="166" formatCode="0.0%"/>
    <numFmt numFmtId="167" formatCode="&quot;$&quot;#,##0.00"/>
  </numFmts>
  <fonts count="26">
    <font>
      <sz val="12"/>
      <color theme="1"/>
      <name val="Myriad Pro"/>
    </font>
    <font>
      <sz val="12"/>
      <color theme="1"/>
      <name val="Calibri"/>
      <family val="2"/>
      <scheme val="minor"/>
    </font>
    <font>
      <b/>
      <sz val="12"/>
      <color theme="1"/>
      <name val="Myriad Pro"/>
    </font>
    <font>
      <sz val="11"/>
      <color theme="1"/>
      <name val="Myriad Pro"/>
    </font>
    <font>
      <b/>
      <sz val="11"/>
      <color rgb="FFFF0000"/>
      <name val="Myriad Pro"/>
    </font>
    <font>
      <sz val="12"/>
      <name val="Myriad Pro"/>
    </font>
    <font>
      <sz val="11"/>
      <name val="Myriad Pro"/>
    </font>
    <font>
      <b/>
      <sz val="12"/>
      <name val="Myriad Pro"/>
    </font>
    <font>
      <b/>
      <sz val="11"/>
      <name val="Myriad Pro"/>
    </font>
    <font>
      <b/>
      <sz val="14"/>
      <color theme="0"/>
      <name val="Myriad Pro"/>
    </font>
    <font>
      <b/>
      <sz val="14"/>
      <color rgb="FFFF0000"/>
      <name val="Myriad Pro"/>
    </font>
    <font>
      <sz val="11"/>
      <color rgb="FFFF0000"/>
      <name val="Myriad Pro"/>
    </font>
    <font>
      <b/>
      <sz val="11"/>
      <color theme="1"/>
      <name val="Myriad Pro"/>
    </font>
    <font>
      <b/>
      <u/>
      <sz val="11"/>
      <color theme="1"/>
      <name val="Myriad Pro"/>
    </font>
    <font>
      <u/>
      <sz val="11"/>
      <color rgb="FF008080"/>
      <name val="Myriad Pro"/>
    </font>
    <font>
      <i/>
      <sz val="10"/>
      <name val="Myriad Pro"/>
    </font>
    <font>
      <sz val="8"/>
      <color rgb="FFFF0000"/>
      <name val="Myriad Pro"/>
    </font>
    <font>
      <b/>
      <sz val="14"/>
      <color rgb="FFEF4878"/>
      <name val="Myriad Pro"/>
    </font>
    <font>
      <i/>
      <sz val="10"/>
      <color theme="1"/>
      <name val="Myriad Pro"/>
    </font>
    <font>
      <b/>
      <u/>
      <sz val="12"/>
      <color theme="1"/>
      <name val="Myriad Pro"/>
    </font>
    <font>
      <u/>
      <sz val="12"/>
      <color theme="1"/>
      <name val="Myriad Pro"/>
    </font>
    <font>
      <i/>
      <sz val="12"/>
      <name val="Myriad Pro"/>
    </font>
    <font>
      <strike/>
      <sz val="12"/>
      <color rgb="FFFF0000"/>
      <name val="Myriad Pro"/>
    </font>
    <font>
      <b/>
      <i/>
      <sz val="12"/>
      <color theme="1"/>
      <name val="Myriad Pro"/>
    </font>
    <font>
      <sz val="14"/>
      <color rgb="FFFF0000"/>
      <name val="Calibri"/>
      <family val="2"/>
      <scheme val="minor"/>
    </font>
    <font>
      <b/>
      <sz val="18"/>
      <color rgb="FFFF0000"/>
      <name val="Myriad Pro"/>
    </font>
  </fonts>
  <fills count="7">
    <fill>
      <patternFill patternType="none"/>
    </fill>
    <fill>
      <patternFill patternType="gray125"/>
    </fill>
    <fill>
      <patternFill patternType="solid">
        <fgColor rgb="FFF9E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D5D9"/>
        <bgColor indexed="64"/>
      </patternFill>
    </fill>
    <fill>
      <patternFill patternType="solid">
        <fgColor rgb="FF00B4D3"/>
        <bgColor indexed="64"/>
      </patternFill>
    </fill>
    <fill>
      <patternFill patternType="solid">
        <fgColor rgb="FF9ED4E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EF4878"/>
      </bottom>
      <diagonal/>
    </border>
    <border>
      <left/>
      <right style="thin">
        <color indexed="64"/>
      </right>
      <top/>
      <bottom style="thick">
        <color rgb="FFEF4878"/>
      </bottom>
      <diagonal/>
    </border>
    <border>
      <left style="thin">
        <color indexed="64"/>
      </left>
      <right style="thin">
        <color indexed="64"/>
      </right>
      <top/>
      <bottom style="thick">
        <color rgb="FFEF4878"/>
      </bottom>
      <diagonal/>
    </border>
    <border>
      <left style="thin">
        <color indexed="64"/>
      </left>
      <right/>
      <top/>
      <bottom style="thick">
        <color rgb="FFEF487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9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wrapText="1"/>
    </xf>
    <xf numFmtId="0" fontId="0" fillId="0" borderId="0" xfId="0" applyProtection="1">
      <protection locked="0"/>
    </xf>
    <xf numFmtId="0" fontId="5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wrapText="1"/>
    </xf>
    <xf numFmtId="0" fontId="0" fillId="0" borderId="8" xfId="0" applyFont="1" applyBorder="1" applyAlignment="1" applyProtection="1">
      <alignment wrapText="1"/>
    </xf>
    <xf numFmtId="0" fontId="0" fillId="0" borderId="15" xfId="0" applyFont="1" applyBorder="1" applyAlignment="1" applyProtection="1">
      <alignment horizontal="left" wrapText="1"/>
    </xf>
    <xf numFmtId="0" fontId="0" fillId="0" borderId="27" xfId="0" applyFont="1" applyBorder="1" applyAlignment="1" applyProtection="1">
      <alignment horizontal="left" wrapText="1"/>
    </xf>
    <xf numFmtId="0" fontId="0" fillId="0" borderId="17" xfId="0" applyFont="1" applyBorder="1" applyAlignment="1" applyProtection="1">
      <alignment horizontal="left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4" fillId="0" borderId="0" xfId="0" applyFont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top" wrapText="1"/>
      <protection locked="0"/>
    </xf>
    <xf numFmtId="164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2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 applyProtection="1">
      <alignment horizontal="center" vertical="top" wrapText="1"/>
      <protection locked="0"/>
    </xf>
    <xf numFmtId="0" fontId="20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wrapText="1"/>
    </xf>
    <xf numFmtId="0" fontId="12" fillId="6" borderId="8" xfId="0" applyFont="1" applyFill="1" applyBorder="1" applyAlignment="1" applyProtection="1">
      <alignment horizontal="center" wrapText="1"/>
    </xf>
    <xf numFmtId="0" fontId="12" fillId="6" borderId="3" xfId="0" applyFont="1" applyFill="1" applyBorder="1" applyAlignment="1" applyProtection="1">
      <alignment horizontal="center" wrapText="1"/>
    </xf>
    <xf numFmtId="0" fontId="12" fillId="6" borderId="4" xfId="0" applyFont="1" applyFill="1" applyBorder="1" applyAlignment="1" applyProtection="1">
      <alignment horizont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vertical="center" wrapText="1"/>
    </xf>
    <xf numFmtId="167" fontId="3" fillId="0" borderId="0" xfId="0" applyNumberFormat="1" applyFont="1" applyProtection="1"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9" fillId="5" borderId="30" xfId="0" applyFont="1" applyFill="1" applyBorder="1" applyAlignment="1" applyProtection="1">
      <alignment horizontal="center" wrapText="1"/>
    </xf>
    <xf numFmtId="0" fontId="7" fillId="5" borderId="31" xfId="0" applyFont="1" applyFill="1" applyBorder="1" applyAlignment="1" applyProtection="1">
      <alignment horizontal="center" wrapText="1"/>
    </xf>
    <xf numFmtId="0" fontId="7" fillId="5" borderId="32" xfId="0" applyFont="1" applyFill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9" fillId="5" borderId="29" xfId="0" applyFont="1" applyFill="1" applyBorder="1" applyAlignment="1" applyProtection="1">
      <alignment horizontal="center" wrapText="1"/>
    </xf>
    <xf numFmtId="0" fontId="7" fillId="5" borderId="29" xfId="0" applyFont="1" applyFill="1" applyBorder="1" applyAlignment="1" applyProtection="1">
      <alignment horizont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8" fillId="6" borderId="10" xfId="0" applyFont="1" applyFill="1" applyBorder="1" applyAlignment="1" applyProtection="1">
      <alignment horizontal="center" wrapText="1"/>
    </xf>
    <xf numFmtId="0" fontId="8" fillId="6" borderId="10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5" borderId="29" xfId="0" applyFont="1" applyFill="1" applyBorder="1" applyAlignment="1" applyProtection="1">
      <alignment horizontal="left" wrapText="1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8" fillId="6" borderId="8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center" wrapText="1"/>
    </xf>
    <xf numFmtId="0" fontId="2" fillId="0" borderId="23" xfId="0" applyFont="1" applyFill="1" applyBorder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left" wrapText="1"/>
    </xf>
    <xf numFmtId="0" fontId="2" fillId="0" borderId="24" xfId="0" applyFont="1" applyFill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left" wrapText="1"/>
    </xf>
    <xf numFmtId="0" fontId="0" fillId="0" borderId="25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 wrapText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166" fontId="0" fillId="2" borderId="8" xfId="0" applyNumberFormat="1" applyFont="1" applyFill="1" applyBorder="1" applyAlignment="1" applyProtection="1">
      <alignment horizontal="center" vertical="center"/>
      <protection hidden="1"/>
    </xf>
    <xf numFmtId="166" fontId="0" fillId="2" borderId="18" xfId="0" applyNumberFormat="1" applyFont="1" applyFill="1" applyBorder="1" applyAlignment="1" applyProtection="1">
      <alignment horizontal="center" vertical="center"/>
      <protection hidden="1"/>
    </xf>
    <xf numFmtId="2" fontId="0" fillId="2" borderId="9" xfId="0" applyNumberFormat="1" applyFont="1" applyFill="1" applyBorder="1" applyAlignment="1" applyProtection="1">
      <alignment horizontal="center" vertical="center"/>
      <protection hidden="1"/>
    </xf>
    <xf numFmtId="2" fontId="0" fillId="2" borderId="26" xfId="0" applyNumberFormat="1" applyFont="1" applyFill="1" applyBorder="1" applyAlignment="1" applyProtection="1">
      <alignment horizontal="center" vertical="center"/>
      <protection hidden="1"/>
    </xf>
    <xf numFmtId="165" fontId="0" fillId="2" borderId="7" xfId="0" applyNumberFormat="1" applyFont="1" applyFill="1" applyBorder="1" applyAlignment="1" applyProtection="1">
      <alignment horizontal="center" vertical="center"/>
      <protection hidden="1"/>
    </xf>
    <xf numFmtId="165" fontId="0" fillId="2" borderId="24" xfId="0" applyNumberFormat="1" applyFont="1" applyFill="1" applyBorder="1" applyAlignment="1" applyProtection="1">
      <alignment horizontal="center" vertical="center"/>
      <protection hidden="1"/>
    </xf>
    <xf numFmtId="165" fontId="0" fillId="2" borderId="8" xfId="0" applyNumberFormat="1" applyFont="1" applyFill="1" applyBorder="1" applyAlignment="1" applyProtection="1">
      <alignment horizontal="center" vertical="center"/>
      <protection hidden="1"/>
    </xf>
    <xf numFmtId="165" fontId="0" fillId="2" borderId="18" xfId="0" applyNumberFormat="1" applyFont="1" applyFill="1" applyBorder="1" applyAlignment="1" applyProtection="1">
      <alignment horizontal="center" vertical="center"/>
      <protection hidden="1"/>
    </xf>
    <xf numFmtId="166" fontId="0" fillId="2" borderId="16" xfId="0" applyNumberFormat="1" applyFont="1" applyFill="1" applyBorder="1" applyAlignment="1" applyProtection="1">
      <alignment horizontal="center" vertical="center"/>
      <protection hidden="1"/>
    </xf>
    <xf numFmtId="166" fontId="0" fillId="2" borderId="8" xfId="1" applyNumberFormat="1" applyFont="1" applyFill="1" applyBorder="1" applyAlignment="1" applyProtection="1">
      <alignment horizontal="center" vertical="center"/>
      <protection hidden="1"/>
    </xf>
    <xf numFmtId="166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4" xfId="0" applyNumberFormat="1" applyFont="1" applyFill="1" applyBorder="1" applyAlignment="1" applyProtection="1">
      <alignment horizontal="center" vertical="center"/>
      <protection hidden="1"/>
    </xf>
    <xf numFmtId="165" fontId="0" fillId="2" borderId="19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 customBuiltin="1"/>
    <cellStyle name="Percent" xfId="1" builtinId="5"/>
  </cellStyles>
  <dxfs count="0"/>
  <tableStyles count="0" defaultTableStyle="TableStyleMedium2" defaultPivotStyle="PivotStyleLight16"/>
  <colors>
    <mruColors>
      <color rgb="FF9ED4E1"/>
      <color rgb="FF00B4D3"/>
      <color rgb="FFD4D5D9"/>
      <color rgb="FFD9D8E0"/>
      <color rgb="FFF9E6E9"/>
      <color rgb="FFCDEAEF"/>
      <color rgb="FFEBF6F7"/>
      <color rgb="FF0B85BF"/>
      <color rgb="FFEF4878"/>
      <color rgb="FF1B1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188382</xdr:colOff>
      <xdr:row>0</xdr:row>
      <xdr:rowOff>156632</xdr:rowOff>
    </xdr:from>
    <xdr:to>
      <xdr:col>6</xdr:col>
      <xdr:colOff>1130304</xdr:colOff>
      <xdr:row>0</xdr:row>
      <xdr:rowOff>3035300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8382" y="156632"/>
          <a:ext cx="13591122" cy="2878668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9</xdr:row>
      <xdr:rowOff>635001</xdr:rowOff>
    </xdr:from>
    <xdr:to>
      <xdr:col>3</xdr:col>
      <xdr:colOff>817834</xdr:colOff>
      <xdr:row>9</xdr:row>
      <xdr:rowOff>1064143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34600" y="7435851"/>
          <a:ext cx="741634" cy="429142"/>
        </a:xfrm>
        <a:prstGeom prst="rect">
          <a:avLst/>
        </a:prstGeom>
      </xdr:spPr>
    </xdr:pic>
    <xdr:clientData/>
  </xdr:twoCellAnchor>
  <xdr:twoCellAnchor editAs="oneCell">
    <xdr:from>
      <xdr:col>4</xdr:col>
      <xdr:colOff>447572</xdr:colOff>
      <xdr:row>9</xdr:row>
      <xdr:rowOff>836083</xdr:rowOff>
    </xdr:from>
    <xdr:to>
      <xdr:col>4</xdr:col>
      <xdr:colOff>877651</xdr:colOff>
      <xdr:row>9</xdr:row>
      <xdr:rowOff>1241151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71172" y="7636933"/>
          <a:ext cx="430079" cy="405068"/>
        </a:xfrm>
        <a:prstGeom prst="rect">
          <a:avLst/>
        </a:prstGeom>
      </xdr:spPr>
    </xdr:pic>
    <xdr:clientData/>
  </xdr:twoCellAnchor>
  <xdr:twoCellAnchor editAs="oneCell">
    <xdr:from>
      <xdr:col>5</xdr:col>
      <xdr:colOff>310748</xdr:colOff>
      <xdr:row>9</xdr:row>
      <xdr:rowOff>715871</xdr:rowOff>
    </xdr:from>
    <xdr:to>
      <xdr:col>5</xdr:col>
      <xdr:colOff>859965</xdr:colOff>
      <xdr:row>9</xdr:row>
      <xdr:rowOff>1220877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75798" y="7516721"/>
          <a:ext cx="549217" cy="505006"/>
        </a:xfrm>
        <a:prstGeom prst="rect">
          <a:avLst/>
        </a:prstGeom>
      </xdr:spPr>
    </xdr:pic>
    <xdr:clientData/>
  </xdr:twoCellAnchor>
  <xdr:twoCellAnchor editAs="oneCell">
    <xdr:from>
      <xdr:col>6</xdr:col>
      <xdr:colOff>420909</xdr:colOff>
      <xdr:row>9</xdr:row>
      <xdr:rowOff>53587</xdr:rowOff>
    </xdr:from>
    <xdr:to>
      <xdr:col>6</xdr:col>
      <xdr:colOff>857293</xdr:colOff>
      <xdr:row>9</xdr:row>
      <xdr:rowOff>478541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24209" y="6854437"/>
          <a:ext cx="436384" cy="424954"/>
        </a:xfrm>
        <a:prstGeom prst="rect">
          <a:avLst/>
        </a:prstGeom>
      </xdr:spPr>
    </xdr:pic>
    <xdr:clientData/>
  </xdr:twoCellAnchor>
  <xdr:twoCellAnchor editAs="oneCell">
    <xdr:from>
      <xdr:col>1</xdr:col>
      <xdr:colOff>1903103</xdr:colOff>
      <xdr:row>9</xdr:row>
      <xdr:rowOff>801215</xdr:rowOff>
    </xdr:from>
    <xdr:to>
      <xdr:col>2</xdr:col>
      <xdr:colOff>116416</xdr:colOff>
      <xdr:row>9</xdr:row>
      <xdr:rowOff>1178560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56303" y="7608415"/>
          <a:ext cx="692353" cy="377345"/>
        </a:xfrm>
        <a:prstGeom prst="rect">
          <a:avLst/>
        </a:prstGeom>
      </xdr:spPr>
    </xdr:pic>
    <xdr:clientData/>
  </xdr:twoCellAnchor>
  <xdr:twoCellAnchor editAs="oneCell">
    <xdr:from>
      <xdr:col>4</xdr:col>
      <xdr:colOff>404139</xdr:colOff>
      <xdr:row>51</xdr:row>
      <xdr:rowOff>84667</xdr:rowOff>
    </xdr:from>
    <xdr:to>
      <xdr:col>4</xdr:col>
      <xdr:colOff>968023</xdr:colOff>
      <xdr:row>51</xdr:row>
      <xdr:rowOff>571501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27739" y="19877617"/>
          <a:ext cx="563884" cy="486834"/>
        </a:xfrm>
        <a:prstGeom prst="rect">
          <a:avLst/>
        </a:prstGeom>
      </xdr:spPr>
    </xdr:pic>
    <xdr:clientData/>
  </xdr:twoCellAnchor>
  <xdr:twoCellAnchor editAs="oneCell">
    <xdr:from>
      <xdr:col>2</xdr:col>
      <xdr:colOff>4233</xdr:colOff>
      <xdr:row>32</xdr:row>
      <xdr:rowOff>264583</xdr:rowOff>
    </xdr:from>
    <xdr:to>
      <xdr:col>2</xdr:col>
      <xdr:colOff>364464</xdr:colOff>
      <xdr:row>32</xdr:row>
      <xdr:rowOff>553108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6233" y="14526683"/>
          <a:ext cx="360231" cy="288525"/>
        </a:xfrm>
        <a:prstGeom prst="rect">
          <a:avLst/>
        </a:prstGeom>
      </xdr:spPr>
    </xdr:pic>
    <xdr:clientData/>
  </xdr:twoCellAnchor>
  <xdr:twoCellAnchor editAs="oneCell">
    <xdr:from>
      <xdr:col>4</xdr:col>
      <xdr:colOff>393555</xdr:colOff>
      <xdr:row>32</xdr:row>
      <xdr:rowOff>84667</xdr:rowOff>
    </xdr:from>
    <xdr:to>
      <xdr:col>4</xdr:col>
      <xdr:colOff>953629</xdr:colOff>
      <xdr:row>32</xdr:row>
      <xdr:rowOff>571501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17155" y="14346767"/>
          <a:ext cx="560074" cy="4868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3810001</xdr:colOff>
      <xdr:row>8</xdr:row>
      <xdr:rowOff>63135</xdr:rowOff>
    </xdr:from>
    <xdr:to>
      <xdr:col>0</xdr:col>
      <xdr:colOff>4593007</xdr:colOff>
      <xdr:row>8</xdr:row>
      <xdr:rowOff>479578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01" y="6101985"/>
          <a:ext cx="783006" cy="416443"/>
        </a:xfrm>
        <a:prstGeom prst="rect">
          <a:avLst/>
        </a:prstGeom>
      </xdr:spPr>
    </xdr:pic>
    <xdr:clientData/>
  </xdr:twoCellAnchor>
  <xdr:twoCellAnchor editAs="oneCell">
    <xdr:from>
      <xdr:col>0</xdr:col>
      <xdr:colOff>3200400</xdr:colOff>
      <xdr:row>71</xdr:row>
      <xdr:rowOff>40698</xdr:rowOff>
    </xdr:from>
    <xdr:to>
      <xdr:col>0</xdr:col>
      <xdr:colOff>3672840</xdr:colOff>
      <xdr:row>71</xdr:row>
      <xdr:rowOff>475557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0400" y="26209048"/>
          <a:ext cx="472440" cy="434859"/>
        </a:xfrm>
        <a:prstGeom prst="rect">
          <a:avLst/>
        </a:prstGeom>
      </xdr:spPr>
    </xdr:pic>
    <xdr:clientData/>
  </xdr:twoCellAnchor>
  <xdr:twoCellAnchor editAs="oneCell">
    <xdr:from>
      <xdr:col>0</xdr:col>
      <xdr:colOff>3259666</xdr:colOff>
      <xdr:row>66</xdr:row>
      <xdr:rowOff>84666</xdr:rowOff>
    </xdr:from>
    <xdr:to>
      <xdr:col>0</xdr:col>
      <xdr:colOff>3661008</xdr:colOff>
      <xdr:row>66</xdr:row>
      <xdr:rowOff>515619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59666" y="24525816"/>
          <a:ext cx="401342" cy="430953"/>
        </a:xfrm>
        <a:prstGeom prst="rect">
          <a:avLst/>
        </a:prstGeom>
      </xdr:spPr>
    </xdr:pic>
    <xdr:clientData/>
  </xdr:twoCellAnchor>
  <xdr:twoCellAnchor editAs="oneCell">
    <xdr:from>
      <xdr:col>0</xdr:col>
      <xdr:colOff>4032252</xdr:colOff>
      <xdr:row>2</xdr:row>
      <xdr:rowOff>87420</xdr:rowOff>
    </xdr:from>
    <xdr:to>
      <xdr:col>0</xdr:col>
      <xdr:colOff>4438228</xdr:colOff>
      <xdr:row>2</xdr:row>
      <xdr:rowOff>478156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32252" y="3491020"/>
          <a:ext cx="405976" cy="390736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2095499</xdr:colOff>
      <xdr:row>51</xdr:row>
      <xdr:rowOff>264583</xdr:rowOff>
    </xdr:from>
    <xdr:to>
      <xdr:col>2</xdr:col>
      <xdr:colOff>342874</xdr:colOff>
      <xdr:row>51</xdr:row>
      <xdr:rowOff>553108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78799" y="20057533"/>
          <a:ext cx="546075" cy="28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abSelected="1" zoomScaleNormal="100" workbookViewId="0">
      <selection activeCell="F80" sqref="F80"/>
    </sheetView>
  </sheetViews>
  <sheetFormatPr defaultColWidth="8.77734375" defaultRowHeight="14.25"/>
  <cols>
    <col min="1" max="1" width="73.6640625" style="12" customWidth="1"/>
    <col min="2" max="2" width="27.77734375" style="9" customWidth="1"/>
    <col min="3" max="3" width="20.33203125" style="9" customWidth="1"/>
    <col min="4" max="4" width="11.6640625" style="9" customWidth="1"/>
    <col min="5" max="5" width="17.44140625" style="9" customWidth="1"/>
    <col min="6" max="6" width="15" style="9" customWidth="1"/>
    <col min="7" max="7" width="16.6640625" style="8" customWidth="1"/>
    <col min="8" max="8" width="14.33203125" style="9" customWidth="1"/>
    <col min="9" max="9" width="12.109375" style="9" customWidth="1"/>
    <col min="10" max="16384" width="8.77734375" style="9"/>
  </cols>
  <sheetData>
    <row r="1" spans="1:9" s="32" customFormat="1" ht="249.95" customHeight="1"/>
    <row r="2" spans="1:9" s="4" customFormat="1" ht="18">
      <c r="A2" s="75"/>
      <c r="B2" s="75"/>
      <c r="C2" s="75"/>
      <c r="D2" s="5"/>
      <c r="E2" s="5"/>
      <c r="F2" s="5"/>
      <c r="G2" s="5"/>
      <c r="H2" s="5"/>
    </row>
    <row r="3" spans="1:9" ht="60" customHeight="1" thickBot="1">
      <c r="A3" s="76" t="s">
        <v>0</v>
      </c>
      <c r="B3" s="77"/>
      <c r="C3" s="78"/>
      <c r="D3" s="44" t="s">
        <v>62</v>
      </c>
      <c r="F3" s="7"/>
    </row>
    <row r="4" spans="1:9" s="12" customFormat="1" ht="33" customHeight="1" thickTop="1">
      <c r="A4" s="42" t="s">
        <v>50</v>
      </c>
      <c r="B4" s="79">
        <v>12</v>
      </c>
      <c r="C4" s="80"/>
      <c r="D4" s="72" t="s">
        <v>78</v>
      </c>
      <c r="E4" s="10"/>
      <c r="F4" s="11"/>
    </row>
    <row r="5" spans="1:9" s="12" customFormat="1" ht="33" customHeight="1">
      <c r="A5" s="43" t="s">
        <v>60</v>
      </c>
      <c r="B5" s="73"/>
      <c r="C5" s="74"/>
      <c r="D5" s="11"/>
      <c r="E5" s="13"/>
      <c r="F5" s="11"/>
    </row>
    <row r="6" spans="1:9" s="12" customFormat="1" ht="33" customHeight="1">
      <c r="A6" s="43" t="s">
        <v>51</v>
      </c>
      <c r="B6" s="73"/>
      <c r="C6" s="74"/>
      <c r="D6" s="11"/>
      <c r="E6" s="13"/>
      <c r="F6" s="11"/>
    </row>
    <row r="7" spans="1:9" s="12" customFormat="1" ht="33" customHeight="1">
      <c r="A7" s="43" t="s">
        <v>61</v>
      </c>
      <c r="B7" s="73"/>
      <c r="C7" s="74"/>
      <c r="D7" s="11"/>
      <c r="E7" s="13"/>
      <c r="F7" s="11"/>
    </row>
    <row r="8" spans="1:9" s="15" customFormat="1" ht="15">
      <c r="A8" s="2"/>
      <c r="B8" s="3"/>
      <c r="C8" s="3"/>
      <c r="D8" s="14"/>
      <c r="E8" s="11"/>
      <c r="F8" s="11"/>
    </row>
    <row r="9" spans="1:9" s="12" customFormat="1" ht="60" customHeight="1" thickBot="1">
      <c r="A9" s="83" t="s">
        <v>1</v>
      </c>
      <c r="B9" s="84"/>
      <c r="C9" s="84"/>
      <c r="D9" s="16"/>
      <c r="E9" s="17"/>
      <c r="F9" s="17"/>
    </row>
    <row r="10" spans="1:9" s="12" customFormat="1" ht="152.1" customHeight="1" thickTop="1">
      <c r="A10" s="85" t="s">
        <v>63</v>
      </c>
      <c r="B10" s="88" t="s">
        <v>46</v>
      </c>
      <c r="C10" s="89"/>
      <c r="D10" s="65" t="s">
        <v>52</v>
      </c>
      <c r="E10" s="66" t="s">
        <v>47</v>
      </c>
      <c r="F10" s="67" t="s">
        <v>48</v>
      </c>
      <c r="G10" s="68" t="s">
        <v>53</v>
      </c>
      <c r="H10" s="6"/>
    </row>
    <row r="11" spans="1:9" s="12" customFormat="1" ht="20.100000000000001" customHeight="1">
      <c r="A11" s="86"/>
      <c r="B11" s="81" t="s">
        <v>40</v>
      </c>
      <c r="C11" s="82"/>
      <c r="D11" s="45"/>
      <c r="E11" s="45"/>
      <c r="F11" s="47"/>
      <c r="G11" s="48"/>
      <c r="H11" s="11"/>
      <c r="I11" s="19"/>
    </row>
    <row r="12" spans="1:9" s="12" customFormat="1" ht="20.100000000000001" customHeight="1">
      <c r="A12" s="86"/>
      <c r="B12" s="81" t="s">
        <v>2</v>
      </c>
      <c r="C12" s="82"/>
      <c r="D12" s="46"/>
      <c r="E12" s="46"/>
      <c r="F12" s="47"/>
      <c r="G12" s="49"/>
      <c r="H12" s="11"/>
      <c r="I12" s="19"/>
    </row>
    <row r="13" spans="1:9" s="12" customFormat="1" ht="20.100000000000001" customHeight="1">
      <c r="A13" s="86"/>
      <c r="B13" s="81" t="s">
        <v>3</v>
      </c>
      <c r="C13" s="82"/>
      <c r="D13" s="46"/>
      <c r="E13" s="46"/>
      <c r="F13" s="47"/>
      <c r="G13" s="49"/>
      <c r="H13" s="11"/>
    </row>
    <row r="14" spans="1:9" s="12" customFormat="1" ht="20.100000000000001" customHeight="1">
      <c r="A14" s="86"/>
      <c r="B14" s="81" t="s">
        <v>41</v>
      </c>
      <c r="C14" s="82"/>
      <c r="D14" s="50"/>
      <c r="E14" s="50"/>
      <c r="F14" s="47"/>
      <c r="G14" s="48"/>
      <c r="H14" s="11"/>
    </row>
    <row r="15" spans="1:9" s="12" customFormat="1" ht="20.100000000000001" customHeight="1">
      <c r="A15" s="86"/>
      <c r="B15" s="81" t="s">
        <v>4</v>
      </c>
      <c r="C15" s="82"/>
      <c r="D15" s="46"/>
      <c r="E15" s="46"/>
      <c r="F15" s="47"/>
      <c r="G15" s="49"/>
      <c r="H15" s="11"/>
    </row>
    <row r="16" spans="1:9" s="12" customFormat="1" ht="20.100000000000001" customHeight="1">
      <c r="A16" s="86"/>
      <c r="B16" s="81" t="s">
        <v>5</v>
      </c>
      <c r="C16" s="82"/>
      <c r="D16" s="46"/>
      <c r="E16" s="46"/>
      <c r="F16" s="47"/>
      <c r="G16" s="49"/>
      <c r="H16" s="11"/>
    </row>
    <row r="17" spans="1:9" s="12" customFormat="1" ht="20.100000000000001" customHeight="1">
      <c r="A17" s="86"/>
      <c r="B17" s="81" t="s">
        <v>42</v>
      </c>
      <c r="C17" s="82"/>
      <c r="D17" s="45"/>
      <c r="E17" s="46"/>
      <c r="F17" s="47"/>
      <c r="G17" s="48"/>
      <c r="H17" s="11"/>
    </row>
    <row r="18" spans="1:9" s="12" customFormat="1" ht="20.100000000000001" customHeight="1">
      <c r="A18" s="86"/>
      <c r="B18" s="81" t="s">
        <v>6</v>
      </c>
      <c r="C18" s="82"/>
      <c r="D18" s="46"/>
      <c r="E18" s="46"/>
      <c r="F18" s="51"/>
      <c r="G18" s="52"/>
      <c r="H18" s="11"/>
    </row>
    <row r="19" spans="1:9" s="12" customFormat="1" ht="20.100000000000001" customHeight="1">
      <c r="A19" s="86"/>
      <c r="B19" s="81" t="s">
        <v>7</v>
      </c>
      <c r="C19" s="82"/>
      <c r="D19" s="46"/>
      <c r="E19" s="53"/>
      <c r="F19" s="51"/>
      <c r="G19" s="52"/>
      <c r="H19" s="11"/>
    </row>
    <row r="20" spans="1:9" s="12" customFormat="1" ht="20.100000000000001" customHeight="1">
      <c r="A20" s="86"/>
      <c r="B20" s="81" t="s">
        <v>8</v>
      </c>
      <c r="C20" s="82"/>
      <c r="D20" s="46"/>
      <c r="E20" s="53"/>
      <c r="F20" s="51"/>
      <c r="G20" s="52"/>
      <c r="H20" s="11"/>
    </row>
    <row r="21" spans="1:9" s="12" customFormat="1" ht="20.100000000000001" customHeight="1">
      <c r="A21" s="86"/>
      <c r="B21" s="81" t="s">
        <v>9</v>
      </c>
      <c r="C21" s="82"/>
      <c r="D21" s="46"/>
      <c r="E21" s="53"/>
      <c r="F21" s="51"/>
      <c r="G21" s="52"/>
      <c r="H21" s="11"/>
    </row>
    <row r="22" spans="1:9" s="12" customFormat="1" ht="20.100000000000001" customHeight="1">
      <c r="A22" s="86"/>
      <c r="B22" s="81" t="s">
        <v>44</v>
      </c>
      <c r="C22" s="82"/>
      <c r="D22" s="46"/>
      <c r="E22" s="53"/>
      <c r="F22" s="51"/>
      <c r="G22" s="52"/>
      <c r="H22" s="11"/>
    </row>
    <row r="23" spans="1:9" s="12" customFormat="1" ht="20.100000000000001" customHeight="1">
      <c r="A23" s="86"/>
      <c r="B23" s="81" t="s">
        <v>28</v>
      </c>
      <c r="C23" s="82"/>
      <c r="D23" s="45"/>
      <c r="E23" s="54"/>
      <c r="F23" s="47"/>
      <c r="G23" s="52"/>
      <c r="H23" s="11"/>
    </row>
    <row r="24" spans="1:9" s="12" customFormat="1" ht="20.100000000000001" customHeight="1">
      <c r="A24" s="86"/>
      <c r="B24" s="81" t="s">
        <v>10</v>
      </c>
      <c r="C24" s="82"/>
      <c r="D24" s="46"/>
      <c r="E24" s="53"/>
      <c r="F24" s="51"/>
      <c r="G24" s="52"/>
      <c r="H24" s="11"/>
    </row>
    <row r="25" spans="1:9" s="12" customFormat="1" ht="20.100000000000001" customHeight="1">
      <c r="A25" s="86"/>
      <c r="B25" s="81" t="s">
        <v>64</v>
      </c>
      <c r="C25" s="82"/>
      <c r="D25" s="46"/>
      <c r="E25" s="53"/>
      <c r="F25" s="51"/>
      <c r="G25" s="52"/>
      <c r="H25" s="11"/>
    </row>
    <row r="26" spans="1:9" s="12" customFormat="1" ht="20.100000000000001" customHeight="1">
      <c r="A26" s="86"/>
      <c r="B26" s="81" t="s">
        <v>65</v>
      </c>
      <c r="C26" s="82"/>
      <c r="D26" s="46"/>
      <c r="E26" s="53"/>
      <c r="F26" s="51"/>
      <c r="G26" s="52"/>
      <c r="H26" s="11"/>
    </row>
    <row r="27" spans="1:9" s="12" customFormat="1" ht="20.100000000000001" customHeight="1">
      <c r="A27" s="86"/>
      <c r="B27" s="81" t="s">
        <v>11</v>
      </c>
      <c r="C27" s="82"/>
      <c r="D27" s="46"/>
      <c r="E27" s="53"/>
      <c r="F27" s="51"/>
      <c r="G27" s="52"/>
      <c r="H27" s="11"/>
    </row>
    <row r="28" spans="1:9" s="12" customFormat="1" ht="20.100000000000001" customHeight="1">
      <c r="A28" s="86"/>
      <c r="B28" s="81" t="s">
        <v>12</v>
      </c>
      <c r="C28" s="82"/>
      <c r="D28" s="46"/>
      <c r="E28" s="53"/>
      <c r="F28" s="51"/>
      <c r="G28" s="52"/>
      <c r="H28" s="11"/>
    </row>
    <row r="29" spans="1:9" s="12" customFormat="1" ht="20.100000000000001" customHeight="1">
      <c r="A29" s="86"/>
      <c r="B29" s="33" t="s">
        <v>66</v>
      </c>
      <c r="C29" s="56"/>
      <c r="D29" s="45"/>
      <c r="E29" s="54"/>
      <c r="F29" s="47"/>
      <c r="G29" s="52"/>
      <c r="H29" s="11"/>
    </row>
    <row r="30" spans="1:9" s="12" customFormat="1" ht="20.100000000000001" customHeight="1">
      <c r="A30" s="86"/>
      <c r="B30" s="33" t="s">
        <v>66</v>
      </c>
      <c r="C30" s="56"/>
      <c r="D30" s="45"/>
      <c r="E30" s="54"/>
      <c r="F30" s="47"/>
      <c r="G30" s="52"/>
      <c r="H30" s="11"/>
    </row>
    <row r="31" spans="1:9" s="12" customFormat="1" ht="20.100000000000001" customHeight="1">
      <c r="A31" s="87"/>
      <c r="B31" s="34" t="s">
        <v>66</v>
      </c>
      <c r="C31" s="56"/>
      <c r="D31" s="45"/>
      <c r="E31" s="53"/>
      <c r="F31" s="51"/>
      <c r="G31" s="55"/>
      <c r="H31" s="11"/>
    </row>
    <row r="32" spans="1:9" s="15" customFormat="1" ht="15">
      <c r="A32" s="20"/>
      <c r="B32" s="14"/>
      <c r="C32" s="21"/>
      <c r="D32" s="11"/>
      <c r="E32" s="14"/>
      <c r="F32" s="22"/>
      <c r="G32" s="23"/>
      <c r="I32" s="11"/>
    </row>
    <row r="33" spans="1:6" s="12" customFormat="1" ht="80.099999999999994" customHeight="1">
      <c r="A33" s="100" t="s">
        <v>67</v>
      </c>
      <c r="B33" s="102" t="s">
        <v>54</v>
      </c>
      <c r="C33" s="102"/>
      <c r="D33" s="109"/>
      <c r="E33" s="65" t="s">
        <v>55</v>
      </c>
      <c r="F33" s="7"/>
    </row>
    <row r="34" spans="1:6" s="12" customFormat="1" ht="20.100000000000001" customHeight="1">
      <c r="A34" s="101"/>
      <c r="B34" s="110" t="s">
        <v>13</v>
      </c>
      <c r="C34" s="110"/>
      <c r="D34" s="111"/>
      <c r="E34" s="57"/>
      <c r="F34" s="11"/>
    </row>
    <row r="35" spans="1:6" s="12" customFormat="1" ht="20.100000000000001" customHeight="1">
      <c r="A35" s="101"/>
      <c r="B35" s="94" t="s">
        <v>14</v>
      </c>
      <c r="C35" s="94"/>
      <c r="D35" s="95"/>
      <c r="E35" s="58"/>
      <c r="F35" s="11"/>
    </row>
    <row r="36" spans="1:6" s="12" customFormat="1" ht="20.100000000000001" customHeight="1">
      <c r="A36" s="101"/>
      <c r="B36" s="92" t="s">
        <v>15</v>
      </c>
      <c r="C36" s="92"/>
      <c r="D36" s="93"/>
      <c r="E36" s="58"/>
      <c r="F36" s="11"/>
    </row>
    <row r="37" spans="1:6" s="12" customFormat="1" ht="20.100000000000001" customHeight="1">
      <c r="A37" s="101"/>
      <c r="B37" s="92" t="s">
        <v>16</v>
      </c>
      <c r="C37" s="92"/>
      <c r="D37" s="93"/>
      <c r="E37" s="58"/>
      <c r="F37" s="11"/>
    </row>
    <row r="38" spans="1:6" s="12" customFormat="1" ht="20.100000000000001" customHeight="1">
      <c r="A38" s="101"/>
      <c r="B38" s="92" t="s">
        <v>17</v>
      </c>
      <c r="C38" s="92"/>
      <c r="D38" s="93"/>
      <c r="E38" s="58"/>
      <c r="F38" s="11"/>
    </row>
    <row r="39" spans="1:6" s="12" customFormat="1" ht="20.100000000000001" customHeight="1">
      <c r="A39" s="101"/>
      <c r="B39" s="92" t="s">
        <v>18</v>
      </c>
      <c r="C39" s="92"/>
      <c r="D39" s="93"/>
      <c r="E39" s="58"/>
      <c r="F39" s="11"/>
    </row>
    <row r="40" spans="1:6" s="12" customFormat="1" ht="20.100000000000001" customHeight="1">
      <c r="A40" s="101"/>
      <c r="B40" s="94" t="s">
        <v>43</v>
      </c>
      <c r="C40" s="94"/>
      <c r="D40" s="95"/>
      <c r="E40" s="58"/>
      <c r="F40" s="11"/>
    </row>
    <row r="41" spans="1:6" s="12" customFormat="1" ht="20.100000000000001" customHeight="1">
      <c r="A41" s="101"/>
      <c r="B41" s="92" t="s">
        <v>19</v>
      </c>
      <c r="C41" s="92"/>
      <c r="D41" s="93"/>
      <c r="E41" s="58"/>
      <c r="F41" s="11"/>
    </row>
    <row r="42" spans="1:6" s="12" customFormat="1" ht="20.100000000000001" customHeight="1">
      <c r="A42" s="101"/>
      <c r="B42" s="94" t="s">
        <v>68</v>
      </c>
      <c r="C42" s="94"/>
      <c r="D42" s="95"/>
      <c r="E42" s="58"/>
      <c r="F42" s="11"/>
    </row>
    <row r="43" spans="1:6" s="12" customFormat="1" ht="20.100000000000001" customHeight="1">
      <c r="A43" s="101"/>
      <c r="B43" s="92" t="s">
        <v>20</v>
      </c>
      <c r="C43" s="92"/>
      <c r="D43" s="93"/>
      <c r="E43" s="59"/>
      <c r="F43" s="11"/>
    </row>
    <row r="44" spans="1:6" s="12" customFormat="1" ht="20.100000000000001" customHeight="1">
      <c r="A44" s="101"/>
      <c r="B44" s="92" t="s">
        <v>21</v>
      </c>
      <c r="C44" s="92"/>
      <c r="D44" s="93"/>
      <c r="E44" s="58"/>
      <c r="F44" s="11"/>
    </row>
    <row r="45" spans="1:6" s="12" customFormat="1" ht="20.100000000000001" customHeight="1">
      <c r="A45" s="101"/>
      <c r="B45" s="92" t="s">
        <v>69</v>
      </c>
      <c r="C45" s="92"/>
      <c r="D45" s="93"/>
      <c r="E45" s="58"/>
      <c r="F45" s="11"/>
    </row>
    <row r="46" spans="1:6" s="12" customFormat="1" ht="20.100000000000001" customHeight="1">
      <c r="A46" s="101"/>
      <c r="B46" s="92" t="s">
        <v>70</v>
      </c>
      <c r="C46" s="92"/>
      <c r="D46" s="93"/>
      <c r="E46" s="58"/>
      <c r="F46" s="11"/>
    </row>
    <row r="47" spans="1:6" s="12" customFormat="1" ht="20.100000000000001" customHeight="1">
      <c r="A47" s="101"/>
      <c r="B47" s="35" t="s">
        <v>22</v>
      </c>
      <c r="C47" s="90"/>
      <c r="D47" s="91"/>
      <c r="E47" s="58"/>
      <c r="F47" s="11"/>
    </row>
    <row r="48" spans="1:6" s="12" customFormat="1" ht="20.100000000000001" customHeight="1">
      <c r="A48" s="101"/>
      <c r="B48" s="35" t="s">
        <v>22</v>
      </c>
      <c r="C48" s="90"/>
      <c r="D48" s="91"/>
      <c r="E48" s="58"/>
      <c r="F48" s="11"/>
    </row>
    <row r="49" spans="1:7" s="12" customFormat="1" ht="20.100000000000001" customHeight="1">
      <c r="A49" s="101"/>
      <c r="B49" s="36" t="s">
        <v>22</v>
      </c>
      <c r="C49" s="97"/>
      <c r="D49" s="98"/>
      <c r="E49" s="60"/>
      <c r="F49" s="11"/>
    </row>
    <row r="50" spans="1:7" s="12" customFormat="1" ht="20.100000000000001" customHeight="1">
      <c r="A50" s="101"/>
      <c r="B50" s="35" t="s">
        <v>22</v>
      </c>
      <c r="C50" s="99"/>
      <c r="D50" s="97"/>
      <c r="E50" s="59"/>
      <c r="F50" s="11"/>
    </row>
    <row r="51" spans="1:7" s="18" customFormat="1" ht="15">
      <c r="A51" s="20"/>
      <c r="B51" s="14"/>
      <c r="C51" s="21"/>
      <c r="D51" s="21"/>
      <c r="E51" s="14"/>
      <c r="F51" s="23"/>
      <c r="G51" s="11"/>
    </row>
    <row r="52" spans="1:7" s="12" customFormat="1" ht="80.099999999999994" customHeight="1">
      <c r="A52" s="100" t="s">
        <v>71</v>
      </c>
      <c r="B52" s="102" t="s">
        <v>54</v>
      </c>
      <c r="C52" s="102"/>
      <c r="D52" s="102"/>
      <c r="E52" s="65" t="s">
        <v>55</v>
      </c>
      <c r="F52" s="7"/>
    </row>
    <row r="53" spans="1:7" s="12" customFormat="1" ht="20.100000000000001" customHeight="1">
      <c r="A53" s="101"/>
      <c r="B53" s="103" t="s">
        <v>72</v>
      </c>
      <c r="C53" s="103"/>
      <c r="D53" s="104"/>
      <c r="E53" s="61"/>
      <c r="F53" s="11"/>
    </row>
    <row r="54" spans="1:7" s="12" customFormat="1" ht="20.100000000000001" customHeight="1">
      <c r="A54" s="101"/>
      <c r="B54" s="105" t="s">
        <v>23</v>
      </c>
      <c r="C54" s="105"/>
      <c r="D54" s="106"/>
      <c r="E54" s="62"/>
      <c r="F54" s="11"/>
    </row>
    <row r="55" spans="1:7" s="12" customFormat="1" ht="30" customHeight="1">
      <c r="A55" s="101"/>
      <c r="B55" s="105" t="s">
        <v>32</v>
      </c>
      <c r="C55" s="105"/>
      <c r="D55" s="106"/>
      <c r="E55" s="62"/>
      <c r="F55" s="24"/>
    </row>
    <row r="56" spans="1:7" s="12" customFormat="1" ht="20.100000000000001" customHeight="1">
      <c r="A56" s="101"/>
      <c r="B56" s="105" t="s">
        <v>24</v>
      </c>
      <c r="C56" s="105"/>
      <c r="D56" s="106"/>
      <c r="E56" s="62"/>
      <c r="F56" s="11"/>
    </row>
    <row r="57" spans="1:7" s="12" customFormat="1" ht="20.100000000000001" customHeight="1">
      <c r="A57" s="101"/>
      <c r="B57" s="105" t="s">
        <v>25</v>
      </c>
      <c r="C57" s="105"/>
      <c r="D57" s="106"/>
      <c r="E57" s="62"/>
      <c r="F57" s="11"/>
    </row>
    <row r="58" spans="1:7" s="12" customFormat="1" ht="20.100000000000001" customHeight="1">
      <c r="A58" s="101"/>
      <c r="B58" s="35" t="s">
        <v>22</v>
      </c>
      <c r="C58" s="107"/>
      <c r="D58" s="108"/>
      <c r="E58" s="62"/>
      <c r="F58" s="11"/>
    </row>
    <row r="59" spans="1:7" s="12" customFormat="1" ht="20.100000000000001" customHeight="1">
      <c r="A59" s="101"/>
      <c r="B59" s="35" t="s">
        <v>22</v>
      </c>
      <c r="C59" s="107"/>
      <c r="D59" s="108"/>
      <c r="E59" s="62"/>
      <c r="F59" s="11"/>
    </row>
    <row r="60" spans="1:7" s="12" customFormat="1" ht="20.100000000000001" customHeight="1">
      <c r="A60" s="101"/>
      <c r="B60" s="35" t="s">
        <v>22</v>
      </c>
      <c r="C60" s="107"/>
      <c r="D60" s="108"/>
      <c r="E60" s="63"/>
      <c r="F60" s="11"/>
    </row>
    <row r="61" spans="1:7" s="12" customFormat="1" ht="20.100000000000001" customHeight="1">
      <c r="A61" s="101"/>
      <c r="B61" s="35" t="s">
        <v>22</v>
      </c>
      <c r="C61" s="107"/>
      <c r="D61" s="108"/>
      <c r="E61" s="53"/>
      <c r="F61" s="11"/>
    </row>
    <row r="62" spans="1:7" s="18" customFormat="1" ht="15">
      <c r="A62" s="20"/>
      <c r="B62" s="14"/>
      <c r="C62" s="21"/>
      <c r="D62" s="21"/>
      <c r="E62" s="14"/>
      <c r="F62" s="11"/>
      <c r="G62" s="25"/>
    </row>
    <row r="63" spans="1:7" s="4" customFormat="1" ht="15">
      <c r="A63" s="20"/>
      <c r="B63" s="26"/>
      <c r="C63" s="26"/>
      <c r="D63" s="26"/>
      <c r="E63" s="26"/>
      <c r="F63" s="7"/>
      <c r="G63" s="27"/>
    </row>
    <row r="64" spans="1:7" ht="20.100000000000001" customHeight="1">
      <c r="A64" s="70" t="s">
        <v>73</v>
      </c>
      <c r="B64" s="64"/>
      <c r="C64" s="10"/>
      <c r="D64" s="14"/>
      <c r="E64" s="14"/>
      <c r="F64" s="11"/>
    </row>
    <row r="65" spans="1:6" ht="24.95" customHeight="1">
      <c r="A65" s="28"/>
      <c r="B65" s="29"/>
      <c r="C65" s="29"/>
      <c r="D65" s="29"/>
      <c r="E65" s="29"/>
      <c r="F65" s="29"/>
    </row>
    <row r="66" spans="1:6" ht="20.100000000000001" customHeight="1">
      <c r="A66" s="112" t="s">
        <v>45</v>
      </c>
      <c r="B66" s="113"/>
      <c r="C66" s="113"/>
      <c r="D66" s="10"/>
      <c r="E66" s="29"/>
      <c r="F66" s="29"/>
    </row>
    <row r="67" spans="1:6" ht="60" customHeight="1" thickBot="1">
      <c r="A67" s="83" t="s">
        <v>26</v>
      </c>
      <c r="B67" s="114"/>
      <c r="C67" s="30"/>
      <c r="D67" s="29"/>
      <c r="E67" s="29"/>
      <c r="F67" s="29"/>
    </row>
    <row r="68" spans="1:6" ht="20.100000000000001" customHeight="1" thickTop="1">
      <c r="A68" s="37" t="s">
        <v>74</v>
      </c>
      <c r="B68" s="127">
        <f>B6</f>
        <v>0</v>
      </c>
      <c r="C68" s="72" t="s">
        <v>78</v>
      </c>
      <c r="D68" s="29"/>
      <c r="E68" s="29"/>
    </row>
    <row r="69" spans="1:6" ht="20.100000000000001" customHeight="1">
      <c r="A69" s="38" t="s">
        <v>75</v>
      </c>
      <c r="B69" s="128">
        <f>B7</f>
        <v>0</v>
      </c>
      <c r="C69" s="30"/>
      <c r="D69" s="29"/>
      <c r="E69" s="29"/>
      <c r="F69" s="29"/>
    </row>
    <row r="70" spans="1:6" ht="20.100000000000001" customHeight="1">
      <c r="A70" s="38" t="s">
        <v>27</v>
      </c>
      <c r="B70" s="128">
        <f>SUM(D11:D31)</f>
        <v>0</v>
      </c>
      <c r="C70" s="30"/>
      <c r="D70" s="29"/>
      <c r="E70" s="29"/>
      <c r="F70" s="29"/>
    </row>
    <row r="71" spans="1:6" ht="15.95" customHeight="1">
      <c r="A71" s="30"/>
      <c r="B71" s="30"/>
      <c r="C71" s="30"/>
      <c r="D71" s="29"/>
      <c r="E71" s="29"/>
      <c r="F71" s="29"/>
    </row>
    <row r="72" spans="1:6" ht="60" customHeight="1" thickBot="1">
      <c r="A72" s="96" t="s">
        <v>59</v>
      </c>
      <c r="B72" s="96"/>
      <c r="C72" s="96"/>
    </row>
    <row r="73" spans="1:6" ht="20.100000000000001" customHeight="1" thickTop="1">
      <c r="A73" s="115" t="s">
        <v>33</v>
      </c>
      <c r="B73" s="116"/>
      <c r="C73" s="117"/>
    </row>
    <row r="74" spans="1:6" ht="20.100000000000001" customHeight="1">
      <c r="A74" s="39" t="s">
        <v>31</v>
      </c>
      <c r="B74" s="129" t="str">
        <f>IF(B5=0, "0", B6/B5)</f>
        <v>0</v>
      </c>
      <c r="C74" s="130" t="str">
        <f>IF(B5=0, "0", B6/B5)</f>
        <v>0</v>
      </c>
    </row>
    <row r="75" spans="1:6" ht="20.100000000000001" customHeight="1">
      <c r="A75" s="39" t="s">
        <v>76</v>
      </c>
      <c r="B75" s="131" t="str">
        <f>IF(B70=0,"0",B6/(B70))</f>
        <v>0</v>
      </c>
      <c r="C75" s="132" t="str">
        <f>IF(B70=0,"0",B6/(B70))</f>
        <v>0</v>
      </c>
      <c r="E75" s="1"/>
    </row>
    <row r="76" spans="1:6" ht="15">
      <c r="A76" s="118"/>
      <c r="B76" s="119"/>
      <c r="C76" s="119"/>
      <c r="E76" s="1"/>
    </row>
    <row r="77" spans="1:6" ht="30">
      <c r="A77" s="31"/>
      <c r="B77" s="69" t="s">
        <v>56</v>
      </c>
      <c r="C77" s="69" t="s">
        <v>57</v>
      </c>
      <c r="E77" s="1"/>
    </row>
    <row r="78" spans="1:6" ht="20.100000000000001" customHeight="1">
      <c r="A78" s="120" t="s">
        <v>30</v>
      </c>
      <c r="B78" s="120"/>
      <c r="C78" s="120"/>
    </row>
    <row r="79" spans="1:6" ht="20.100000000000001" customHeight="1">
      <c r="A79" s="40" t="s">
        <v>49</v>
      </c>
      <c r="B79" s="133">
        <f>(12/B4)*(1+B64/100)*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)+((SUM(E34:E50)+SUM(E53:E62))))</f>
        <v>0</v>
      </c>
      <c r="C79" s="134">
        <f>((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))))+((SUM(E34:E50)+SUM(E53:E62))*(12/B4))</f>
        <v>0</v>
      </c>
    </row>
    <row r="80" spans="1:6" ht="20.100000000000001" customHeight="1">
      <c r="A80" s="39" t="s">
        <v>34</v>
      </c>
      <c r="B80" s="135">
        <f>(((1+B64/100)*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))))</f>
        <v>0</v>
      </c>
      <c r="C80" s="136">
        <f>((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)</f>
        <v>0</v>
      </c>
    </row>
    <row r="81" spans="1:3" ht="20.100000000000001" customHeight="1">
      <c r="A81" s="39" t="s">
        <v>29</v>
      </c>
      <c r="B81" s="129" t="str">
        <f>IF(B79=0,"0",B80/B79)</f>
        <v>0</v>
      </c>
      <c r="C81" s="137" t="str">
        <f>IF(C79=0,"0",C80/C79)</f>
        <v>0</v>
      </c>
    </row>
    <row r="82" spans="1:3" ht="20.100000000000001" customHeight="1">
      <c r="A82" s="39" t="s">
        <v>77</v>
      </c>
      <c r="B82" s="135">
        <f>(1+B64/100)*SUM(E34:E50)*(12/B4)</f>
        <v>0</v>
      </c>
      <c r="C82" s="136">
        <f>SUM(E34:E50)*(12/B4)</f>
        <v>0</v>
      </c>
    </row>
    <row r="83" spans="1:3" ht="20.100000000000001" customHeight="1">
      <c r="A83" s="39" t="s">
        <v>29</v>
      </c>
      <c r="B83" s="129" t="str">
        <f>IF(B79=0,"0",B82/B79)</f>
        <v>0</v>
      </c>
      <c r="C83" s="137" t="str">
        <f>IF(C79=0, "0", C82/C79)</f>
        <v>0</v>
      </c>
    </row>
    <row r="84" spans="1:3" ht="20.100000000000001" customHeight="1">
      <c r="A84" s="39" t="s">
        <v>35</v>
      </c>
      <c r="B84" s="135">
        <f>(1+B64/100)*SUM(E53:E61)*(12/B4)</f>
        <v>0</v>
      </c>
      <c r="C84" s="136">
        <f>SUM(E53:E61)*(12/B4)</f>
        <v>0</v>
      </c>
    </row>
    <row r="85" spans="1:3" ht="20.100000000000001" customHeight="1">
      <c r="A85" s="39" t="s">
        <v>29</v>
      </c>
      <c r="B85" s="138" t="str">
        <f>IF(B79=0,"0",B84/B79)</f>
        <v>0</v>
      </c>
      <c r="C85" s="139" t="str">
        <f>IF(C79=0, "0", C84/C79)</f>
        <v>0</v>
      </c>
    </row>
    <row r="86" spans="1:3" ht="20.100000000000001" customHeight="1">
      <c r="A86" s="121"/>
      <c r="B86" s="122"/>
      <c r="C86" s="123"/>
    </row>
    <row r="87" spans="1:3" ht="20.100000000000001" customHeight="1">
      <c r="A87" s="124" t="s">
        <v>58</v>
      </c>
      <c r="B87" s="125"/>
      <c r="C87" s="126"/>
    </row>
    <row r="88" spans="1:3" ht="20.100000000000001" customHeight="1">
      <c r="A88" s="39" t="s">
        <v>38</v>
      </c>
      <c r="B88" s="135" t="str">
        <f>IF(B68=0, "0", B79/B68)</f>
        <v>0</v>
      </c>
      <c r="C88" s="136" t="str">
        <f>IF(B68=0, "0", C79/B68)</f>
        <v>0</v>
      </c>
    </row>
    <row r="89" spans="1:3" ht="20.100000000000001" customHeight="1">
      <c r="A89" s="39" t="s">
        <v>36</v>
      </c>
      <c r="B89" s="135" t="str">
        <f>IF(B68=0,"0",(((1+B64/100)*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/B68))</f>
        <v>0</v>
      </c>
      <c r="C89" s="136" t="str">
        <f>IF(B68=0, "0", ((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)/B68)</f>
        <v>0</v>
      </c>
    </row>
    <row r="90" spans="1:3" ht="20.100000000000001" customHeight="1">
      <c r="A90" s="39" t="s">
        <v>39</v>
      </c>
      <c r="B90" s="135" t="str">
        <f>IF(B69=0, "0", B79/B69)</f>
        <v>0</v>
      </c>
      <c r="C90" s="136" t="str">
        <f>IF(B69=0, "0", C79/B69)</f>
        <v>0</v>
      </c>
    </row>
    <row r="91" spans="1:3" ht="20.100000000000001" customHeight="1" thickBot="1">
      <c r="A91" s="41" t="s">
        <v>37</v>
      </c>
      <c r="B91" s="140" t="str">
        <f>IF(B69=0,"0",(((1+B64/100)*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/B69))</f>
        <v>0</v>
      </c>
      <c r="C91" s="141" t="str">
        <f>IF(B69=0, "0", ((((D11*E11*(1+F11/100)*(G11/100)+D12*E12*(1+F12/100)*(G12/100)+D13*E13*(1+F13/100)*(G13/100)+D14*E14*(1+F14/100)*(G14/100)+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))))/B69)</f>
        <v>0</v>
      </c>
    </row>
    <row r="92" spans="1:3">
      <c r="A92" s="9"/>
    </row>
    <row r="93" spans="1:3">
      <c r="A93" s="9"/>
    </row>
    <row r="94" spans="1:3">
      <c r="B94" s="71"/>
      <c r="C94" s="71"/>
    </row>
    <row r="95" spans="1:3">
      <c r="B95" s="71"/>
      <c r="C95" s="71"/>
    </row>
    <row r="96" spans="1:3">
      <c r="B96" s="71"/>
      <c r="C96" s="71"/>
    </row>
    <row r="97" spans="2:3">
      <c r="B97" s="71"/>
      <c r="C97" s="71"/>
    </row>
  </sheetData>
  <sheetProtection algorithmName="SHA-512" hashValue="AfSKBzqH/iLH8EhLjxa5cJcHTbEAuHT1vDfPiUD3Bp61jxZozofFldNriai2afx1vuGg9vM1kffk6IxzW3A4Nw==" saltValue="8rDQB0v8hi7jmxsZ8oaAQg==" spinCount="100000" sheet="1" objects="1" scenarios="1"/>
  <mergeCells count="65">
    <mergeCell ref="A73:C73"/>
    <mergeCell ref="A76:C76"/>
    <mergeCell ref="A78:C78"/>
    <mergeCell ref="A86:C86"/>
    <mergeCell ref="A87:C87"/>
    <mergeCell ref="C59:D59"/>
    <mergeCell ref="C60:D60"/>
    <mergeCell ref="C61:D61"/>
    <mergeCell ref="A66:C66"/>
    <mergeCell ref="A67:B67"/>
    <mergeCell ref="A72:C72"/>
    <mergeCell ref="C49:D49"/>
    <mergeCell ref="C50:D50"/>
    <mergeCell ref="A52:A61"/>
    <mergeCell ref="B52:D52"/>
    <mergeCell ref="B53:D53"/>
    <mergeCell ref="B54:D54"/>
    <mergeCell ref="B55:D55"/>
    <mergeCell ref="B56:D56"/>
    <mergeCell ref="B57:D57"/>
    <mergeCell ref="C58:D58"/>
    <mergeCell ref="A33:A50"/>
    <mergeCell ref="B33:D33"/>
    <mergeCell ref="B34:D34"/>
    <mergeCell ref="B35:D35"/>
    <mergeCell ref="B36:D36"/>
    <mergeCell ref="C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C47:D47"/>
    <mergeCell ref="B24:C24"/>
    <mergeCell ref="B25:C25"/>
    <mergeCell ref="B26:C26"/>
    <mergeCell ref="B27:C27"/>
    <mergeCell ref="B28:C28"/>
    <mergeCell ref="B23:C23"/>
    <mergeCell ref="A9:C9"/>
    <mergeCell ref="A10:A3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7:C7"/>
    <mergeCell ref="A2:C2"/>
    <mergeCell ref="A3:C3"/>
    <mergeCell ref="B4:C4"/>
    <mergeCell ref="B5:C5"/>
    <mergeCell ref="B6:C6"/>
  </mergeCells>
  <dataValidations count="15">
    <dataValidation type="list" allowBlank="1" showInputMessage="1" showErrorMessage="1" sqref="G32:H32 F51" xr:uid="{00000000-0002-0000-0100-000000000000}">
      <formula1>#REF!</formula1>
    </dataValidation>
    <dataValidation type="whole" operator="greaterThanOrEqual" allowBlank="1" showInputMessage="1" showErrorMessage="1" sqref="B75:C75" xr:uid="{00000000-0002-0000-0100-000001000000}">
      <formula1>0</formula1>
    </dataValidation>
    <dataValidation type="decimal" allowBlank="1" showInputMessage="1" showErrorMessage="1" sqref="B64 F11:F31" xr:uid="{00000000-0002-0000-0100-000002000000}">
      <formula1>1</formula1>
      <formula2>100</formula2>
    </dataValidation>
    <dataValidation allowBlank="1" showInputMessage="1" showErrorMessage="1" prompt="Enter the overhead rate as a percentage; ONLY enter numbers (e.g. if the rate is 10%, enter “10”). See page 6 of instructions." sqref="A64" xr:uid="{00000000-0002-0000-0100-000003000000}"/>
    <dataValidation allowBlank="1" showInputMessage="1" showErrorMessage="1" prompt="Enter additional costs in row 59-62 if not already listed." sqref="B33:D33" xr:uid="{00000000-0002-0000-0100-000004000000}"/>
    <dataValidation allowBlank="1" showInputMessage="1" showErrorMessage="1" prompt="Enter additional costs in rows 70-73 if not already listed." sqref="B52:D52" xr:uid="{00000000-0002-0000-0100-000005000000}"/>
    <dataValidation allowBlank="1" showInputMessage="1" showErrorMessage="1" prompt="Enter the number of months over which the intervention was deliverd. This does NOT refer to the entire study period, unless these time periods are the same. " sqref="A4" xr:uid="{00000000-0002-0000-0100-000006000000}"/>
    <dataValidation allowBlank="1" showInputMessage="1" showErrorMessage="1" prompt="See pages 4-5 of instructions." sqref="A10" xr:uid="{00000000-0002-0000-0100-000007000000}"/>
    <dataValidation allowBlank="1" showInputMessage="1" showErrorMessage="1" prompt="See pages 5-6 of instructions." sqref="E52 E33 A33:A50" xr:uid="{00000000-0002-0000-0100-000008000000}"/>
    <dataValidation allowBlank="1" showInputMessage="1" showErrorMessage="1" prompt="See page 6 of instructions." sqref="A52:A61" xr:uid="{00000000-0002-0000-0100-000009000000}"/>
    <dataValidation allowBlank="1" showInputMessage="1" showErrorMessage="1" prompt="Describe work done by volunteers/non-salaried workers in row 40. Enter additional staff names in rows 41-44 if not already listed." sqref="B10:C10" xr:uid="{00000000-0002-0000-0100-00000A000000}"/>
    <dataValidation allowBlank="1" showInputMessage="1" showErrorMessage="1" prompt="Enter the number of intervention staff with this position (e.g. if there were 2 nurses working on the intervention, enter “2”). ONLY enter numbers." sqref="D10" xr:uid="{00000000-0002-0000-0100-00000B000000}"/>
    <dataValidation allowBlank="1" showInputMessage="1" showErrorMessage="1" prompt="Enter the annual (yearly) salary (numbers ONLY) for this type of staff member (e.g. if salary is $50,000, enter 50000)." sqref="E10" xr:uid="{00000000-0002-0000-0100-00000C000000}"/>
    <dataValidation allowBlank="1" showInputMessage="1" showErrorMessage="1" prompt="Enter the annual fringe benefit rate as a percentage (numbers ONLY; e.g. if the rate is 10%, enter “10”). This rate captures health insurance, sick and vacation leave, retirement benefits, etc. that the employer pays." sqref="F10" xr:uid="{00000000-0002-0000-0100-00000D000000}"/>
    <dataValidation allowBlank="1" showInputMessage="1" showErrorMessage="1" prompt="Includes services not directly engaging participants (e.g. entering data, prepping materials, calling providers, etc.); ONLY enter numbers, e.g. for an average of 40 hours in a 160 hour work month, enter 25 i.e. [40/160]*100. _x000a_May coincide with %FTE." sqref="G10" xr:uid="{00000000-0002-0000-0100-00000E000000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4FC7623AF6C4BB343DF906F871D68" ma:contentTypeVersion="12" ma:contentTypeDescription="Create a new document." ma:contentTypeScope="" ma:versionID="977a5965fa512c9ed4ccfb1277c27ed3">
  <xsd:schema xmlns:xsd="http://www.w3.org/2001/XMLSchema" xmlns:xs="http://www.w3.org/2001/XMLSchema" xmlns:p="http://schemas.microsoft.com/office/2006/metadata/properties" xmlns:ns2="95034a0c-b3b4-46f3-b50f-033e5eedcbd1" xmlns:ns3="ad82ae81-ee64-4f74-b6b8-25437747f770" targetNamespace="http://schemas.microsoft.com/office/2006/metadata/properties" ma:root="true" ma:fieldsID="ef07bad025ffc2bc346e596e6b143bf0" ns2:_="" ns3:_="">
    <xsd:import namespace="95034a0c-b3b4-46f3-b50f-033e5eedcbd1"/>
    <xsd:import namespace="ad82ae81-ee64-4f74-b6b8-25437747f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34a0c-b3b4-46f3-b50f-033e5eedc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2ae81-ee64-4f74-b6b8-25437747f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79AB35-A5B2-402C-ADBE-619FD4BACC36}">
  <ds:schemaRefs>
    <ds:schemaRef ds:uri="http://schemas.microsoft.com/office/2006/metadata/properties"/>
    <ds:schemaRef ds:uri="ad82ae81-ee64-4f74-b6b8-25437747f770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5034a0c-b3b4-46f3-b50f-033e5eedcbd1"/>
  </ds:schemaRefs>
</ds:datastoreItem>
</file>

<file path=customXml/itemProps2.xml><?xml version="1.0" encoding="utf-8"?>
<ds:datastoreItem xmlns:ds="http://schemas.openxmlformats.org/officeDocument/2006/customXml" ds:itemID="{D9EE9309-2435-41DE-B117-F073C235CF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16A81-D12C-4CEE-80EF-CE81BEDE7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034a0c-b3b4-46f3-b50f-033e5eedcbd1"/>
    <ds:schemaRef ds:uri="ad82ae81-ee64-4f74-b6b8-25437747f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Chrisotpher Raymond</cp:lastModifiedBy>
  <cp:revision/>
  <cp:lastPrinted>2020-01-25T23:54:09Z</cp:lastPrinted>
  <dcterms:created xsi:type="dcterms:W3CDTF">2019-11-22T20:01:52Z</dcterms:created>
  <dcterms:modified xsi:type="dcterms:W3CDTF">2021-02-26T18:57:32Z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0x010100DBC4FC7623AF6C4BB343DF906F871D68</vt:lpwstr>
  </property>
</Properties>
</file>