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a's laptop\Desktop\Impact Marketing and Comms Work\NASTAD CIE\Cost calculator\"/>
    </mc:Choice>
  </mc:AlternateContent>
  <xr:revisionPtr revIDLastSave="0" documentId="8_{445112E6-D079-44BD-A081-D9D1A99388BD}" xr6:coauthVersionLast="47" xr6:coauthVersionMax="47" xr10:uidLastSave="{00000000-0000-0000-0000-000000000000}"/>
  <bookViews>
    <workbookView xWindow="3000" yWindow="3000" windowWidth="17280" windowHeight="8964" xr2:uid="{00000000-000D-0000-FFFF-FFFF00000000}"/>
  </bookViews>
  <sheets>
    <sheet name="Calculador de Costos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26" l="1"/>
  <c r="B79" i="26"/>
  <c r="B70" i="26"/>
  <c r="B69" i="26"/>
  <c r="B68" i="26"/>
  <c r="C84" i="26"/>
  <c r="B84" i="26"/>
  <c r="B82" i="26"/>
  <c r="C82" i="26"/>
  <c r="B80" i="26"/>
  <c r="C91" i="26" l="1"/>
  <c r="C85" i="26"/>
  <c r="C83" i="26"/>
  <c r="C80" i="26"/>
  <c r="C81" i="26" s="1"/>
  <c r="B85" i="26"/>
  <c r="C74" i="26"/>
  <c r="B74" i="26"/>
  <c r="C75" i="26"/>
  <c r="B91" i="26"/>
  <c r="C89" i="26"/>
  <c r="B75" i="26" l="1"/>
  <c r="C88" i="26"/>
  <c r="B89" i="26"/>
  <c r="B83" i="26"/>
  <c r="B90" i="26"/>
  <c r="C90" i="26"/>
  <c r="B88" i="26"/>
  <c r="B81" i="26"/>
</calcChain>
</file>

<file path=xl/sharedStrings.xml><?xml version="1.0" encoding="utf-8"?>
<sst xmlns="http://schemas.openxmlformats.org/spreadsheetml/2006/main" count="93" uniqueCount="79">
  <si>
    <t>Información de la Intervención y de los Pacientes</t>
  </si>
  <si>
    <r>
      <t>1. </t>
    </r>
    <r>
      <rPr>
        <b/>
        <i/>
        <sz val="12"/>
        <color theme="1"/>
        <rFont val="Myriad Pro"/>
      </rPr>
      <t>Cantidad de meses</t>
    </r>
    <r>
      <rPr>
        <b/>
        <sz val="12"/>
        <color theme="1"/>
        <rFont val="Myriad Pro"/>
      </rPr>
      <t xml:space="preserve"> durante los cuales planea ejecutar la intervención en su centro de atención (por ejemplo, Período de Ejecución de la Intervención)</t>
    </r>
  </si>
  <si>
    <t>2. Número de pacientes que espera contactar y/o intentar inscribir en la intervención en su centro de atención en un año</t>
  </si>
  <si>
    <r>
      <t xml:space="preserve">3. Número total de pacientes que espera que reciban la intervención en su centro de atención </t>
    </r>
    <r>
      <rPr>
        <b/>
        <i/>
        <sz val="12"/>
        <color theme="1"/>
        <rFont val="Myriad Pro"/>
      </rPr>
      <t>en un año</t>
    </r>
  </si>
  <si>
    <t xml:space="preserve">4. Cantidad máxima estimada de pacientes que cree que recibirían la intervención en su centro de atención en un año </t>
  </si>
  <si>
    <t>Costo del Personal de la Intervención y Otros Costos</t>
  </si>
  <si>
    <t>5. Costo del personal de la intervención</t>
  </si>
  <si>
    <t>6. Total de costos de la intervención no relativos al personal</t>
  </si>
  <si>
    <t xml:space="preserve">7. Otros costos relativos a pacientes </t>
  </si>
  <si>
    <t>8. Recargo (%)</t>
  </si>
  <si>
    <t>No ingrese información en esta sección. Los resultados aparecerán luego de que ingrese los datos.</t>
  </si>
  <si>
    <t>Detalles de la Intervención</t>
  </si>
  <si>
    <t xml:space="preserve">Cantidad de pacientes que se estima recibirán la intervención en un año </t>
  </si>
  <si>
    <t>Cantidad máxima estimada de pacientes que podrían recibir la intervención en un año</t>
  </si>
  <si>
    <t>Cantidad de personal</t>
  </si>
  <si>
    <t xml:space="preserve">                                            Resultados de su Análisis de Costos</t>
  </si>
  <si>
    <t xml:space="preserve">Pacientes Atendidos </t>
  </si>
  <si>
    <t>Porcentaje de Pacientes Atendidos entre Todos los Contactos Intentados</t>
  </si>
  <si>
    <t>Pacientes atendidos por miembro del personal del proyecto</t>
  </si>
  <si>
    <t>Costos Anuales del Programa</t>
  </si>
  <si>
    <r>
      <t>Costo total de la intervención</t>
    </r>
    <r>
      <rPr>
        <strike/>
        <sz val="12"/>
        <color rgb="FFFF0000"/>
        <rFont val="Myriad Pro"/>
      </rPr>
      <t xml:space="preserve"> </t>
    </r>
    <r>
      <rPr>
        <sz val="12"/>
        <color theme="1"/>
        <rFont val="Myriad Pro"/>
      </rPr>
      <t>por año  </t>
    </r>
  </si>
  <si>
    <t xml:space="preserve">     Costo Anual de Personal</t>
  </si>
  <si>
    <t xml:space="preserve">          Porcentaje de los costos totales</t>
  </si>
  <si>
    <t xml:space="preserve">     Costos Anuales para Materiales/Suministros/Equipamiento</t>
  </si>
  <si>
    <t xml:space="preserve">     Costos Anuales Relativos a Pacientes</t>
  </si>
  <si>
    <t>Costo por Paciente</t>
  </si>
  <si>
    <t xml:space="preserve">Costo por paciente atendido    </t>
  </si>
  <si>
    <t xml:space="preserve">     Costo de personal por paciente atendido </t>
  </si>
  <si>
    <t>Costo por la cantidad máxima de pacientes</t>
  </si>
  <si>
    <t xml:space="preserve">     Costo de personal por la cantidad máxima de pacientes </t>
  </si>
  <si>
    <t>(a) 
Título de puestos de personal</t>
  </si>
  <si>
    <t xml:space="preserve">Coordinador de atención </t>
  </si>
  <si>
    <t>Gestor de casos</t>
  </si>
  <si>
    <t xml:space="preserve">Gestor de casos médicos </t>
  </si>
  <si>
    <t>Gerente de datos</t>
  </si>
  <si>
    <t>Trabajador de enlace con el departamento de salud</t>
  </si>
  <si>
    <t xml:space="preserve">Especialista de intervención de enfermedades del departamento de salud </t>
  </si>
  <si>
    <t>Especialista de conexión</t>
  </si>
  <si>
    <t>Director médico</t>
  </si>
  <si>
    <t>Proveedores de servicios médicos</t>
  </si>
  <si>
    <t>Proveedores de servicios de salud mental</t>
  </si>
  <si>
    <t>Enfermero</t>
  </si>
  <si>
    <t>Asistente de oficina/apoyo administrativo</t>
  </si>
  <si>
    <t xml:space="preserve">Coordinador de alcance </t>
  </si>
  <si>
    <t>Especialista de alcance</t>
  </si>
  <si>
    <t>Educador de salud</t>
  </si>
  <si>
    <t>Navegador de salud</t>
  </si>
  <si>
    <t>Trabajador social</t>
  </si>
  <si>
    <t>Especialista en adherencia a tratamientos</t>
  </si>
  <si>
    <t xml:space="preserve">Otro puesto, describa: </t>
  </si>
  <si>
    <t>Categoría de Costos</t>
  </si>
  <si>
    <t>Suministros informáticos</t>
  </si>
  <si>
    <t>Equipamiento electrónico</t>
  </si>
  <si>
    <t>Apoyo de IT</t>
  </si>
  <si>
    <t>Servicios de laboratorio</t>
  </si>
  <si>
    <t>Equipamientos varios</t>
  </si>
  <si>
    <t>Suministros de oficina</t>
  </si>
  <si>
    <t>Servicio de teléfono celular/mensajería/mensajes de texto; servicio de telefonía para el personal</t>
  </si>
  <si>
    <t>Correo y estampillado</t>
  </si>
  <si>
    <t>Materiales impresos (por ejemplo, folletos, volantes)</t>
  </si>
  <si>
    <t>Impresiones</t>
  </si>
  <si>
    <t>Viajes del personal</t>
  </si>
  <si>
    <t>Cargos/gastos de concesión (por ejemplo, proveedores de laboratorio)</t>
  </si>
  <si>
    <t>Desarrollo profesional/capacitación/educación continua</t>
  </si>
  <si>
    <t>Otro costo:</t>
  </si>
  <si>
    <t xml:space="preserve">Estipendios monetarios/reembolsos/incentivos  </t>
  </si>
  <si>
    <t>Cupones de alimentos/comidas</t>
  </si>
  <si>
    <t>Teléfonos celulares y servicios para pacientes (por ejemplo, smartphones prepagados; servicios mensuales de telefonía; protectores de pantalla; fundas; agarraderas/pop sockets)</t>
  </si>
  <si>
    <t xml:space="preserve">Materiales educativos, capacitación, etc. para pacientes </t>
  </si>
  <si>
    <t>Asistencia para transporte o viajes</t>
  </si>
  <si>
    <t>Todas las celdas en rosa deben estar protegidas para que los usuarios no puedan modificarlas</t>
  </si>
  <si>
    <t>Costos Directos (Excluye Tasa Indirecta)</t>
  </si>
  <si>
    <t>Nota: Todas las instrucciones aparecen al hacer clic y apoyar el cursor sobre las celdas y están descritas en la guía.</t>
  </si>
  <si>
    <r>
      <t xml:space="preserve">(c) 
</t>
    </r>
    <r>
      <rPr>
        <b/>
        <sz val="11"/>
        <color theme="1"/>
        <rFont val="Myriad Pro"/>
      </rPr>
      <t xml:space="preserve">Salario </t>
    </r>
    <r>
      <rPr>
        <b/>
        <u/>
        <sz val="11"/>
        <color theme="1"/>
        <rFont val="Myriad Pro"/>
      </rPr>
      <t>Anual</t>
    </r>
  </si>
  <si>
    <t>Costos Anuales Totales</t>
  </si>
  <si>
    <t xml:space="preserve">(d) 
Tasa de Beneficios Complementarios </t>
  </si>
  <si>
    <t>(b)
Cantidad de Personal</t>
  </si>
  <si>
    <t>(e)
Porcentaje Promedio de Tiempo Utilizado en la Prestación de los Servicios de la Intervención por Mes</t>
  </si>
  <si>
    <t xml:space="preserve"> Incluye Tasa Indirecta/Recargo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</si>
</sst>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"/>
    <numFmt numFmtId="166" formatCode="0.0%"/>
    <numFmt numFmtId="167" formatCode="&quot;$&quot;#,##0.00"/>
  </numFmts>
  <fonts count="26">
    <font>
      <sz val="12"/>
      <color theme="1"/>
      <name val="Myriad Pro"/>
    </font>
    <font>
      <sz val="12"/>
      <color theme="1"/>
      <name val="Calibri"/>
      <family val="2"/>
      <scheme val="minor"/>
    </font>
    <font>
      <b/>
      <sz val="12"/>
      <color theme="1"/>
      <name val="Myriad Pro"/>
    </font>
    <font>
      <sz val="11"/>
      <color theme="1"/>
      <name val="Myriad Pro"/>
    </font>
    <font>
      <b/>
      <sz val="11"/>
      <color rgb="FFFF0000"/>
      <name val="Myriad Pro"/>
    </font>
    <font>
      <sz val="12"/>
      <name val="Myriad Pro"/>
    </font>
    <font>
      <sz val="11"/>
      <name val="Myriad Pro"/>
    </font>
    <font>
      <b/>
      <sz val="12"/>
      <name val="Myriad Pro"/>
    </font>
    <font>
      <b/>
      <sz val="11"/>
      <name val="Myriad Pro"/>
    </font>
    <font>
      <b/>
      <sz val="14"/>
      <color theme="0"/>
      <name val="Myriad Pro"/>
    </font>
    <font>
      <b/>
      <sz val="14"/>
      <color rgb="FFFF0000"/>
      <name val="Myriad Pro"/>
    </font>
    <font>
      <sz val="11"/>
      <color rgb="FFFF0000"/>
      <name val="Myriad Pro"/>
    </font>
    <font>
      <b/>
      <sz val="11"/>
      <color theme="1"/>
      <name val="Myriad Pro"/>
    </font>
    <font>
      <b/>
      <u/>
      <sz val="11"/>
      <color theme="1"/>
      <name val="Myriad Pro"/>
    </font>
    <font>
      <u/>
      <sz val="11"/>
      <color rgb="FF008080"/>
      <name val="Myriad Pro"/>
    </font>
    <font>
      <i/>
      <sz val="10"/>
      <name val="Myriad Pro"/>
    </font>
    <font>
      <sz val="8"/>
      <color rgb="FFFF0000"/>
      <name val="Myriad Pro"/>
    </font>
    <font>
      <b/>
      <sz val="14"/>
      <color rgb="FFEF4878"/>
      <name val="Myriad Pro"/>
    </font>
    <font>
      <i/>
      <sz val="10"/>
      <color theme="1"/>
      <name val="Myriad Pro"/>
    </font>
    <font>
      <b/>
      <u/>
      <sz val="12"/>
      <color theme="1"/>
      <name val="Myriad Pro"/>
    </font>
    <font>
      <u/>
      <sz val="12"/>
      <color theme="1"/>
      <name val="Myriad Pro"/>
    </font>
    <font>
      <i/>
      <sz val="12"/>
      <name val="Myriad Pro"/>
    </font>
    <font>
      <strike/>
      <sz val="12"/>
      <color rgb="FFFF0000"/>
      <name val="Myriad Pro"/>
    </font>
    <font>
      <b/>
      <i/>
      <sz val="12"/>
      <color theme="1"/>
      <name val="Myriad Pro"/>
    </font>
    <font>
      <sz val="14"/>
      <color rgb="FFFF0000"/>
      <name val="Calibri"/>
      <family val="2"/>
      <scheme val="minor"/>
    </font>
    <font>
      <b/>
      <sz val="18"/>
      <color rgb="FFFF0000"/>
      <name val="Myriad Pro"/>
    </font>
  </fonts>
  <fills count="7">
    <fill>
      <patternFill patternType="none"/>
    </fill>
    <fill>
      <patternFill patternType="gray125"/>
    </fill>
    <fill>
      <patternFill patternType="solid">
        <fgColor rgb="FFF9E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D5D9"/>
        <bgColor indexed="64"/>
      </patternFill>
    </fill>
    <fill>
      <patternFill patternType="solid">
        <fgColor rgb="FF00B4D3"/>
        <bgColor indexed="64"/>
      </patternFill>
    </fill>
    <fill>
      <patternFill patternType="solid">
        <fgColor rgb="FF9ED4E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EF4878"/>
      </bottom>
      <diagonal/>
    </border>
    <border>
      <left/>
      <right style="thin">
        <color indexed="64"/>
      </right>
      <top/>
      <bottom style="thick">
        <color rgb="FFEF4878"/>
      </bottom>
      <diagonal/>
    </border>
    <border>
      <left style="thin">
        <color indexed="64"/>
      </left>
      <right style="thin">
        <color indexed="64"/>
      </right>
      <top/>
      <bottom style="thick">
        <color rgb="FFEF4878"/>
      </bottom>
      <diagonal/>
    </border>
    <border>
      <left style="thin">
        <color indexed="64"/>
      </left>
      <right/>
      <top/>
      <bottom style="thick">
        <color rgb="FFEF487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9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wrapText="1"/>
    </xf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wrapText="1"/>
    </xf>
    <xf numFmtId="0" fontId="0" fillId="0" borderId="8" xfId="0" applyFont="1" applyBorder="1" applyAlignment="1" applyProtection="1">
      <alignment wrapText="1"/>
    </xf>
    <xf numFmtId="0" fontId="0" fillId="0" borderId="15" xfId="0" applyFont="1" applyBorder="1" applyAlignment="1" applyProtection="1">
      <alignment horizontal="left" wrapText="1"/>
    </xf>
    <xf numFmtId="0" fontId="0" fillId="0" borderId="27" xfId="0" applyFont="1" applyBorder="1" applyAlignment="1" applyProtection="1">
      <alignment horizontal="left" wrapText="1"/>
    </xf>
    <xf numFmtId="0" fontId="0" fillId="0" borderId="17" xfId="0" applyFont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top" wrapText="1"/>
      <protection locked="0"/>
    </xf>
    <xf numFmtId="164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top" wrapText="1"/>
      <protection locked="0"/>
    </xf>
    <xf numFmtId="0" fontId="20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wrapText="1"/>
    </xf>
    <xf numFmtId="0" fontId="12" fillId="6" borderId="3" xfId="0" applyFont="1" applyFill="1" applyBorder="1" applyAlignment="1" applyProtection="1">
      <alignment horizontal="center" wrapText="1"/>
    </xf>
    <xf numFmtId="0" fontId="12" fillId="6" borderId="4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</xf>
    <xf numFmtId="167" fontId="3" fillId="0" borderId="0" xfId="0" applyNumberFormat="1" applyFont="1" applyProtection="1"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166" fontId="0" fillId="2" borderId="8" xfId="0" applyNumberFormat="1" applyFont="1" applyFill="1" applyBorder="1" applyAlignment="1" applyProtection="1">
      <alignment horizontal="center" vertical="center"/>
      <protection hidden="1"/>
    </xf>
    <xf numFmtId="166" fontId="0" fillId="2" borderId="18" xfId="0" applyNumberFormat="1" applyFont="1" applyFill="1" applyBorder="1" applyAlignment="1" applyProtection="1">
      <alignment horizontal="center" vertical="center"/>
      <protection hidden="1"/>
    </xf>
    <xf numFmtId="2" fontId="0" fillId="2" borderId="9" xfId="0" applyNumberFormat="1" applyFont="1" applyFill="1" applyBorder="1" applyAlignment="1" applyProtection="1">
      <alignment horizontal="center" vertical="center"/>
      <protection hidden="1"/>
    </xf>
    <xf numFmtId="2" fontId="0" fillId="2" borderId="26" xfId="0" applyNumberFormat="1" applyFont="1" applyFill="1" applyBorder="1" applyAlignment="1" applyProtection="1">
      <alignment horizontal="center" vertical="center"/>
      <protection hidden="1"/>
    </xf>
    <xf numFmtId="165" fontId="0" fillId="2" borderId="7" xfId="0" applyNumberFormat="1" applyFont="1" applyFill="1" applyBorder="1" applyAlignment="1" applyProtection="1">
      <alignment horizontal="center" vertical="center"/>
      <protection hidden="1"/>
    </xf>
    <xf numFmtId="165" fontId="0" fillId="2" borderId="24" xfId="0" applyNumberFormat="1" applyFont="1" applyFill="1" applyBorder="1" applyAlignment="1" applyProtection="1">
      <alignment horizontal="center" vertical="center"/>
      <protection hidden="1"/>
    </xf>
    <xf numFmtId="165" fontId="0" fillId="2" borderId="8" xfId="0" applyNumberFormat="1" applyFont="1" applyFill="1" applyBorder="1" applyAlignment="1" applyProtection="1">
      <alignment horizontal="center" vertical="center"/>
      <protection hidden="1"/>
    </xf>
    <xf numFmtId="165" fontId="0" fillId="2" borderId="18" xfId="0" applyNumberFormat="1" applyFont="1" applyFill="1" applyBorder="1" applyAlignment="1" applyProtection="1">
      <alignment horizontal="center" vertical="center"/>
      <protection hidden="1"/>
    </xf>
    <xf numFmtId="166" fontId="0" fillId="2" borderId="16" xfId="0" applyNumberFormat="1" applyFont="1" applyFill="1" applyBorder="1" applyAlignment="1" applyProtection="1">
      <alignment horizontal="center" vertical="center"/>
      <protection hidden="1"/>
    </xf>
    <xf numFmtId="166" fontId="0" fillId="2" borderId="8" xfId="1" applyNumberFormat="1" applyFont="1" applyFill="1" applyBorder="1" applyAlignment="1" applyProtection="1">
      <alignment horizontal="center" vertical="center"/>
      <protection hidden="1"/>
    </xf>
    <xf numFmtId="166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4" xfId="0" applyNumberFormat="1" applyFont="1" applyFill="1" applyBorder="1" applyAlignment="1" applyProtection="1">
      <alignment horizontal="center" vertical="center"/>
      <protection hidden="1"/>
    </xf>
    <xf numFmtId="165" fontId="0" fillId="2" borderId="19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5" borderId="30" xfId="0" applyFont="1" applyFill="1" applyBorder="1" applyAlignment="1" applyProtection="1">
      <alignment horizontal="center" wrapText="1"/>
    </xf>
    <xf numFmtId="0" fontId="7" fillId="5" borderId="31" xfId="0" applyFont="1" applyFill="1" applyBorder="1" applyAlignment="1" applyProtection="1">
      <alignment horizontal="center" wrapText="1"/>
    </xf>
    <xf numFmtId="0" fontId="7" fillId="5" borderId="32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9" fillId="5" borderId="29" xfId="0" applyFont="1" applyFill="1" applyBorder="1" applyAlignment="1" applyProtection="1">
      <alignment horizontal="center" wrapText="1"/>
    </xf>
    <xf numFmtId="0" fontId="7" fillId="5" borderId="29" xfId="0" applyFont="1" applyFill="1" applyBorder="1" applyAlignment="1" applyProtection="1">
      <alignment horizont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8" fillId="6" borderId="10" xfId="0" applyFont="1" applyFill="1" applyBorder="1" applyAlignment="1" applyProtection="1">
      <alignment horizontal="center" wrapText="1"/>
    </xf>
    <xf numFmtId="0" fontId="8" fillId="6" borderId="1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5" borderId="29" xfId="0" applyFont="1" applyFill="1" applyBorder="1" applyAlignment="1" applyProtection="1">
      <alignment horizontal="left" wrapText="1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8" fillId="6" borderId="8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center" wrapText="1"/>
    </xf>
    <xf numFmtId="0" fontId="2" fillId="0" borderId="23" xfId="0" applyFont="1" applyFill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left" wrapText="1"/>
    </xf>
    <xf numFmtId="0" fontId="0" fillId="0" borderId="25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wrapText="1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  <colors>
    <mruColors>
      <color rgb="FF9ED4E1"/>
      <color rgb="FF00B4D3"/>
      <color rgb="FFD4D5D9"/>
      <color rgb="FFD9D8E0"/>
      <color rgb="FFF9E6E9"/>
      <color rgb="FFCDEAEF"/>
      <color rgb="FFEBF6F7"/>
      <color rgb="FF0B85BF"/>
      <color rgb="FFEF4878"/>
      <color rgb="FF1B1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188382</xdr:colOff>
      <xdr:row>0</xdr:row>
      <xdr:rowOff>156632</xdr:rowOff>
    </xdr:from>
    <xdr:to>
      <xdr:col>5</xdr:col>
      <xdr:colOff>887467</xdr:colOff>
      <xdr:row>0</xdr:row>
      <xdr:rowOff>3035300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8382" y="156632"/>
          <a:ext cx="13591122" cy="2878668"/>
        </a:xfrm>
        <a:prstGeom prst="rect">
          <a:avLst/>
        </a:prstGeom>
      </xdr:spPr>
    </xdr:pic>
    <xdr:clientData/>
  </xdr:twoCellAnchor>
  <xdr:twoCellAnchor editAs="oneCell">
    <xdr:from>
      <xdr:col>3</xdr:col>
      <xdr:colOff>145472</xdr:colOff>
      <xdr:row>9</xdr:row>
      <xdr:rowOff>635001</xdr:rowOff>
    </xdr:from>
    <xdr:to>
      <xdr:col>3</xdr:col>
      <xdr:colOff>887106</xdr:colOff>
      <xdr:row>9</xdr:row>
      <xdr:rowOff>1064143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05654" y="7441046"/>
          <a:ext cx="741634" cy="429142"/>
        </a:xfrm>
        <a:prstGeom prst="rect">
          <a:avLst/>
        </a:prstGeom>
      </xdr:spPr>
    </xdr:pic>
    <xdr:clientData/>
  </xdr:twoCellAnchor>
  <xdr:twoCellAnchor editAs="oneCell">
    <xdr:from>
      <xdr:col>4</xdr:col>
      <xdr:colOff>447572</xdr:colOff>
      <xdr:row>9</xdr:row>
      <xdr:rowOff>1038489</xdr:rowOff>
    </xdr:from>
    <xdr:to>
      <xdr:col>4</xdr:col>
      <xdr:colOff>877651</xdr:colOff>
      <xdr:row>9</xdr:row>
      <xdr:rowOff>1443557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96635" y="7836958"/>
          <a:ext cx="430079" cy="405068"/>
        </a:xfrm>
        <a:prstGeom prst="rect">
          <a:avLst/>
        </a:prstGeom>
      </xdr:spPr>
    </xdr:pic>
    <xdr:clientData/>
  </xdr:twoCellAnchor>
  <xdr:twoCellAnchor editAs="oneCell">
    <xdr:from>
      <xdr:col>5</xdr:col>
      <xdr:colOff>364867</xdr:colOff>
      <xdr:row>9</xdr:row>
      <xdr:rowOff>620621</xdr:rowOff>
    </xdr:from>
    <xdr:to>
      <xdr:col>5</xdr:col>
      <xdr:colOff>914084</xdr:colOff>
      <xdr:row>9</xdr:row>
      <xdr:rowOff>1125627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414117" y="7419090"/>
          <a:ext cx="549217" cy="505006"/>
        </a:xfrm>
        <a:prstGeom prst="rect">
          <a:avLst/>
        </a:prstGeom>
      </xdr:spPr>
    </xdr:pic>
    <xdr:clientData/>
  </xdr:twoCellAnchor>
  <xdr:twoCellAnchor editAs="oneCell">
    <xdr:from>
      <xdr:col>6</xdr:col>
      <xdr:colOff>468533</xdr:colOff>
      <xdr:row>9</xdr:row>
      <xdr:rowOff>160742</xdr:rowOff>
    </xdr:from>
    <xdr:to>
      <xdr:col>6</xdr:col>
      <xdr:colOff>904917</xdr:colOff>
      <xdr:row>9</xdr:row>
      <xdr:rowOff>585696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75096" y="6959211"/>
          <a:ext cx="436384" cy="424954"/>
        </a:xfrm>
        <a:prstGeom prst="rect">
          <a:avLst/>
        </a:prstGeom>
      </xdr:spPr>
    </xdr:pic>
    <xdr:clientData/>
  </xdr:twoCellAnchor>
  <xdr:twoCellAnchor editAs="oneCell">
    <xdr:from>
      <xdr:col>1</xdr:col>
      <xdr:colOff>2445888</xdr:colOff>
      <xdr:row>9</xdr:row>
      <xdr:rowOff>1080662</xdr:rowOff>
    </xdr:from>
    <xdr:to>
      <xdr:col>2</xdr:col>
      <xdr:colOff>272598</xdr:colOff>
      <xdr:row>9</xdr:row>
      <xdr:rowOff>1458007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66006" y="7871427"/>
          <a:ext cx="594563" cy="377345"/>
        </a:xfrm>
        <a:prstGeom prst="rect">
          <a:avLst/>
        </a:prstGeom>
      </xdr:spPr>
    </xdr:pic>
    <xdr:clientData/>
  </xdr:twoCellAnchor>
  <xdr:twoCellAnchor editAs="oneCell">
    <xdr:from>
      <xdr:col>4</xdr:col>
      <xdr:colOff>516198</xdr:colOff>
      <xdr:row>51</xdr:row>
      <xdr:rowOff>219138</xdr:rowOff>
    </xdr:from>
    <xdr:to>
      <xdr:col>4</xdr:col>
      <xdr:colOff>1080082</xdr:colOff>
      <xdr:row>51</xdr:row>
      <xdr:rowOff>705972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492610" y="19672550"/>
          <a:ext cx="563884" cy="486834"/>
        </a:xfrm>
        <a:prstGeom prst="rect">
          <a:avLst/>
        </a:prstGeom>
      </xdr:spPr>
    </xdr:pic>
    <xdr:clientData/>
  </xdr:twoCellAnchor>
  <xdr:twoCellAnchor editAs="oneCell">
    <xdr:from>
      <xdr:col>2</xdr:col>
      <xdr:colOff>438461</xdr:colOff>
      <xdr:row>32</xdr:row>
      <xdr:rowOff>368237</xdr:rowOff>
    </xdr:from>
    <xdr:to>
      <xdr:col>2</xdr:col>
      <xdr:colOff>798692</xdr:colOff>
      <xdr:row>32</xdr:row>
      <xdr:rowOff>656762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6432" y="14465237"/>
          <a:ext cx="360231" cy="288525"/>
        </a:xfrm>
        <a:prstGeom prst="rect">
          <a:avLst/>
        </a:prstGeom>
      </xdr:spPr>
    </xdr:pic>
    <xdr:clientData/>
  </xdr:twoCellAnchor>
  <xdr:twoCellAnchor editAs="oneCell">
    <xdr:from>
      <xdr:col>4</xdr:col>
      <xdr:colOff>528025</xdr:colOff>
      <xdr:row>32</xdr:row>
      <xdr:rowOff>252755</xdr:rowOff>
    </xdr:from>
    <xdr:to>
      <xdr:col>4</xdr:col>
      <xdr:colOff>1088099</xdr:colOff>
      <xdr:row>32</xdr:row>
      <xdr:rowOff>739589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04437" y="14349755"/>
          <a:ext cx="560074" cy="486834"/>
        </a:xfrm>
        <a:prstGeom prst="rect">
          <a:avLst/>
        </a:prstGeom>
      </xdr:spPr>
    </xdr:pic>
    <xdr:clientData/>
  </xdr:twoCellAnchor>
  <xdr:twoCellAnchor editAs="oneCell">
    <xdr:from>
      <xdr:col>0</xdr:col>
      <xdr:colOff>5468472</xdr:colOff>
      <xdr:row>8</xdr:row>
      <xdr:rowOff>74341</xdr:rowOff>
    </xdr:from>
    <xdr:to>
      <xdr:col>0</xdr:col>
      <xdr:colOff>6251478</xdr:colOff>
      <xdr:row>8</xdr:row>
      <xdr:rowOff>490784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68472" y="6103106"/>
          <a:ext cx="783006" cy="416443"/>
        </a:xfrm>
        <a:prstGeom prst="rect">
          <a:avLst/>
        </a:prstGeom>
      </xdr:spPr>
    </xdr:pic>
    <xdr:clientData/>
  </xdr:twoCellAnchor>
  <xdr:twoCellAnchor editAs="oneCell">
    <xdr:from>
      <xdr:col>0</xdr:col>
      <xdr:colOff>2629459</xdr:colOff>
      <xdr:row>71</xdr:row>
      <xdr:rowOff>59748</xdr:rowOff>
    </xdr:from>
    <xdr:to>
      <xdr:col>0</xdr:col>
      <xdr:colOff>3101899</xdr:colOff>
      <xdr:row>71</xdr:row>
      <xdr:rowOff>494607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29459" y="25788454"/>
          <a:ext cx="472440" cy="434859"/>
        </a:xfrm>
        <a:prstGeom prst="rect">
          <a:avLst/>
        </a:prstGeom>
      </xdr:spPr>
    </xdr:pic>
    <xdr:clientData/>
  </xdr:twoCellAnchor>
  <xdr:twoCellAnchor editAs="oneCell">
    <xdr:from>
      <xdr:col>0</xdr:col>
      <xdr:colOff>4415555</xdr:colOff>
      <xdr:row>66</xdr:row>
      <xdr:rowOff>94752</xdr:rowOff>
    </xdr:from>
    <xdr:to>
      <xdr:col>0</xdr:col>
      <xdr:colOff>4816897</xdr:colOff>
      <xdr:row>66</xdr:row>
      <xdr:rowOff>525705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15555" y="24120164"/>
          <a:ext cx="401342" cy="430953"/>
        </a:xfrm>
        <a:prstGeom prst="rect">
          <a:avLst/>
        </a:prstGeom>
      </xdr:spPr>
    </xdr:pic>
    <xdr:clientData/>
  </xdr:twoCellAnchor>
  <xdr:twoCellAnchor editAs="oneCell">
    <xdr:from>
      <xdr:col>0</xdr:col>
      <xdr:colOff>5724341</xdr:colOff>
      <xdr:row>2</xdr:row>
      <xdr:rowOff>98626</xdr:rowOff>
    </xdr:from>
    <xdr:to>
      <xdr:col>0</xdr:col>
      <xdr:colOff>6130317</xdr:colOff>
      <xdr:row>2</xdr:row>
      <xdr:rowOff>489362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24341" y="3505214"/>
          <a:ext cx="405976" cy="390736"/>
        </a:xfrm>
        <a:prstGeom prst="rect">
          <a:avLst/>
        </a:prstGeom>
      </xdr:spPr>
    </xdr:pic>
    <xdr:clientData/>
  </xdr:twoCellAnchor>
  <xdr:twoCellAnchor editAs="oneCell">
    <xdr:from>
      <xdr:col>2</xdr:col>
      <xdr:colOff>268941</xdr:colOff>
      <xdr:row>51</xdr:row>
      <xdr:rowOff>354230</xdr:rowOff>
    </xdr:from>
    <xdr:to>
      <xdr:col>2</xdr:col>
      <xdr:colOff>903169</xdr:colOff>
      <xdr:row>51</xdr:row>
      <xdr:rowOff>642755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56912" y="19807642"/>
          <a:ext cx="634228" cy="28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abSelected="1" zoomScale="85" zoomScaleNormal="85" workbookViewId="0">
      <selection activeCell="G10" sqref="G10"/>
    </sheetView>
  </sheetViews>
  <sheetFormatPr defaultColWidth="8.81640625" defaultRowHeight="13.8"/>
  <cols>
    <col min="1" max="1" width="73.6328125" style="12" customWidth="1"/>
    <col min="2" max="3" width="32.1796875" style="9" customWidth="1"/>
    <col min="4" max="4" width="13.08984375" style="9" customWidth="1"/>
    <col min="5" max="5" width="17.453125" style="9" customWidth="1"/>
    <col min="6" max="6" width="15.90625" style="9" customWidth="1"/>
    <col min="7" max="7" width="16" style="8" customWidth="1"/>
    <col min="8" max="8" width="14.36328125" style="9" customWidth="1"/>
    <col min="9" max="9" width="12.08984375" style="9" customWidth="1"/>
    <col min="10" max="16384" width="8.81640625" style="9"/>
  </cols>
  <sheetData>
    <row r="1" spans="1:9" s="32" customFormat="1" ht="249.9" customHeight="1"/>
    <row r="2" spans="1:9" s="4" customFormat="1" ht="17.399999999999999">
      <c r="A2" s="90"/>
      <c r="B2" s="90"/>
      <c r="C2" s="90"/>
      <c r="D2" s="5"/>
      <c r="E2" s="5"/>
      <c r="F2" s="5"/>
      <c r="G2" s="5"/>
      <c r="H2" s="5"/>
    </row>
    <row r="3" spans="1:9" ht="60" customHeight="1" thickBot="1">
      <c r="A3" s="91" t="s">
        <v>0</v>
      </c>
      <c r="B3" s="92"/>
      <c r="C3" s="93"/>
      <c r="D3" s="44" t="s">
        <v>72</v>
      </c>
      <c r="F3" s="7"/>
    </row>
    <row r="4" spans="1:9" s="12" customFormat="1" ht="33" customHeight="1" thickTop="1">
      <c r="A4" s="42" t="s">
        <v>1</v>
      </c>
      <c r="B4" s="94">
        <v>12</v>
      </c>
      <c r="C4" s="95"/>
      <c r="D4" s="72" t="s">
        <v>70</v>
      </c>
      <c r="E4" s="10"/>
      <c r="F4" s="11"/>
    </row>
    <row r="5" spans="1:9" s="12" customFormat="1" ht="33" customHeight="1">
      <c r="A5" s="43" t="s">
        <v>2</v>
      </c>
      <c r="B5" s="88"/>
      <c r="C5" s="89"/>
      <c r="D5" s="11"/>
      <c r="E5" s="13"/>
      <c r="F5" s="11"/>
    </row>
    <row r="6" spans="1:9" s="12" customFormat="1" ht="33" customHeight="1">
      <c r="A6" s="43" t="s">
        <v>3</v>
      </c>
      <c r="B6" s="88"/>
      <c r="C6" s="89"/>
      <c r="D6" s="11"/>
      <c r="E6" s="13"/>
      <c r="F6" s="11"/>
    </row>
    <row r="7" spans="1:9" s="12" customFormat="1" ht="33" customHeight="1">
      <c r="A7" s="43" t="s">
        <v>4</v>
      </c>
      <c r="B7" s="88"/>
      <c r="C7" s="89"/>
      <c r="D7" s="11"/>
      <c r="E7" s="13"/>
      <c r="F7" s="11"/>
    </row>
    <row r="8" spans="1:9" s="15" customFormat="1" ht="15">
      <c r="A8" s="2"/>
      <c r="B8" s="3"/>
      <c r="C8" s="3"/>
      <c r="D8" s="14"/>
      <c r="E8" s="11"/>
      <c r="F8" s="11"/>
    </row>
    <row r="9" spans="1:9" s="12" customFormat="1" ht="60" customHeight="1" thickBot="1">
      <c r="A9" s="98" t="s">
        <v>5</v>
      </c>
      <c r="B9" s="99"/>
      <c r="C9" s="99"/>
      <c r="D9" s="16"/>
      <c r="E9" s="17"/>
      <c r="F9" s="17"/>
    </row>
    <row r="10" spans="1:9" s="12" customFormat="1" ht="152.1" customHeight="1" thickTop="1">
      <c r="A10" s="100" t="s">
        <v>6</v>
      </c>
      <c r="B10" s="103" t="s">
        <v>30</v>
      </c>
      <c r="C10" s="104"/>
      <c r="D10" s="65" t="s">
        <v>76</v>
      </c>
      <c r="E10" s="66" t="s">
        <v>73</v>
      </c>
      <c r="F10" s="67" t="s">
        <v>75</v>
      </c>
      <c r="G10" s="68" t="s">
        <v>77</v>
      </c>
      <c r="H10" s="6"/>
    </row>
    <row r="11" spans="1:9" s="12" customFormat="1" ht="20.100000000000001" customHeight="1">
      <c r="A11" s="101"/>
      <c r="B11" s="96" t="s">
        <v>31</v>
      </c>
      <c r="C11" s="97"/>
      <c r="D11" s="45"/>
      <c r="E11" s="45"/>
      <c r="F11" s="47"/>
      <c r="G11" s="48"/>
      <c r="H11" s="11"/>
      <c r="I11" s="19"/>
    </row>
    <row r="12" spans="1:9" s="12" customFormat="1" ht="20.100000000000001" customHeight="1">
      <c r="A12" s="101"/>
      <c r="B12" s="96" t="s">
        <v>32</v>
      </c>
      <c r="C12" s="97"/>
      <c r="D12" s="46"/>
      <c r="E12" s="46"/>
      <c r="F12" s="47"/>
      <c r="G12" s="49"/>
      <c r="H12" s="11"/>
      <c r="I12" s="19"/>
    </row>
    <row r="13" spans="1:9" s="12" customFormat="1" ht="20.100000000000001" customHeight="1">
      <c r="A13" s="101"/>
      <c r="B13" s="96" t="s">
        <v>33</v>
      </c>
      <c r="C13" s="97"/>
      <c r="D13" s="46"/>
      <c r="E13" s="46"/>
      <c r="F13" s="47"/>
      <c r="G13" s="49"/>
      <c r="H13" s="11"/>
    </row>
    <row r="14" spans="1:9" s="12" customFormat="1" ht="20.100000000000001" customHeight="1">
      <c r="A14" s="101"/>
      <c r="B14" s="96" t="s">
        <v>34</v>
      </c>
      <c r="C14" s="97"/>
      <c r="D14" s="50"/>
      <c r="E14" s="50"/>
      <c r="F14" s="47"/>
      <c r="G14" s="48"/>
      <c r="H14" s="11"/>
    </row>
    <row r="15" spans="1:9" s="12" customFormat="1" ht="20.100000000000001" customHeight="1">
      <c r="A15" s="101"/>
      <c r="B15" s="96" t="s">
        <v>35</v>
      </c>
      <c r="C15" s="97"/>
      <c r="D15" s="46"/>
      <c r="E15" s="46"/>
      <c r="F15" s="47"/>
      <c r="G15" s="49"/>
      <c r="H15" s="11"/>
    </row>
    <row r="16" spans="1:9" s="12" customFormat="1" ht="20.100000000000001" customHeight="1">
      <c r="A16" s="101"/>
      <c r="B16" s="96" t="s">
        <v>36</v>
      </c>
      <c r="C16" s="97"/>
      <c r="D16" s="46"/>
      <c r="E16" s="46"/>
      <c r="F16" s="47"/>
      <c r="G16" s="49"/>
      <c r="H16" s="11"/>
    </row>
    <row r="17" spans="1:9" s="12" customFormat="1" ht="20.100000000000001" customHeight="1">
      <c r="A17" s="101"/>
      <c r="B17" s="96" t="s">
        <v>37</v>
      </c>
      <c r="C17" s="97"/>
      <c r="D17" s="45"/>
      <c r="E17" s="46"/>
      <c r="F17" s="47"/>
      <c r="G17" s="48"/>
      <c r="H17" s="11"/>
    </row>
    <row r="18" spans="1:9" s="12" customFormat="1" ht="20.100000000000001" customHeight="1">
      <c r="A18" s="101"/>
      <c r="B18" s="96" t="s">
        <v>38</v>
      </c>
      <c r="C18" s="97"/>
      <c r="D18" s="46"/>
      <c r="E18" s="46"/>
      <c r="F18" s="51"/>
      <c r="G18" s="52"/>
      <c r="H18" s="11"/>
    </row>
    <row r="19" spans="1:9" s="12" customFormat="1" ht="20.100000000000001" customHeight="1">
      <c r="A19" s="101"/>
      <c r="B19" s="96" t="s">
        <v>39</v>
      </c>
      <c r="C19" s="97"/>
      <c r="D19" s="46"/>
      <c r="E19" s="53"/>
      <c r="F19" s="51"/>
      <c r="G19" s="52"/>
      <c r="H19" s="11"/>
    </row>
    <row r="20" spans="1:9" s="12" customFormat="1" ht="20.100000000000001" customHeight="1">
      <c r="A20" s="101"/>
      <c r="B20" s="96" t="s">
        <v>40</v>
      </c>
      <c r="C20" s="97"/>
      <c r="D20" s="46"/>
      <c r="E20" s="53"/>
      <c r="F20" s="51"/>
      <c r="G20" s="52"/>
      <c r="H20" s="11"/>
    </row>
    <row r="21" spans="1:9" s="12" customFormat="1" ht="20.100000000000001" customHeight="1">
      <c r="A21" s="101"/>
      <c r="B21" s="96" t="s">
        <v>41</v>
      </c>
      <c r="C21" s="97"/>
      <c r="D21" s="46"/>
      <c r="E21" s="53"/>
      <c r="F21" s="51"/>
      <c r="G21" s="52"/>
      <c r="H21" s="11"/>
    </row>
    <row r="22" spans="1:9" s="12" customFormat="1" ht="20.100000000000001" customHeight="1">
      <c r="A22" s="101"/>
      <c r="B22" s="96" t="s">
        <v>42</v>
      </c>
      <c r="C22" s="97"/>
      <c r="D22" s="46"/>
      <c r="E22" s="53"/>
      <c r="F22" s="51"/>
      <c r="G22" s="52"/>
      <c r="H22" s="11"/>
    </row>
    <row r="23" spans="1:9" s="12" customFormat="1" ht="20.100000000000001" customHeight="1">
      <c r="A23" s="101"/>
      <c r="B23" s="96" t="s">
        <v>43</v>
      </c>
      <c r="C23" s="97"/>
      <c r="D23" s="45"/>
      <c r="E23" s="54"/>
      <c r="F23" s="47"/>
      <c r="G23" s="52"/>
      <c r="H23" s="11"/>
    </row>
    <row r="24" spans="1:9" s="12" customFormat="1" ht="20.100000000000001" customHeight="1">
      <c r="A24" s="101"/>
      <c r="B24" s="96" t="s">
        <v>44</v>
      </c>
      <c r="C24" s="97"/>
      <c r="D24" s="46"/>
      <c r="E24" s="53"/>
      <c r="F24" s="51"/>
      <c r="G24" s="52"/>
      <c r="H24" s="11"/>
    </row>
    <row r="25" spans="1:9" s="12" customFormat="1" ht="20.100000000000001" customHeight="1">
      <c r="A25" s="101"/>
      <c r="B25" s="96" t="s">
        <v>45</v>
      </c>
      <c r="C25" s="97"/>
      <c r="D25" s="46"/>
      <c r="E25" s="53"/>
      <c r="F25" s="51"/>
      <c r="G25" s="52"/>
      <c r="H25" s="11"/>
    </row>
    <row r="26" spans="1:9" s="12" customFormat="1" ht="20.100000000000001" customHeight="1">
      <c r="A26" s="101"/>
      <c r="B26" s="96" t="s">
        <v>46</v>
      </c>
      <c r="C26" s="97"/>
      <c r="D26" s="46"/>
      <c r="E26" s="53"/>
      <c r="F26" s="51"/>
      <c r="G26" s="52"/>
      <c r="H26" s="11"/>
    </row>
    <row r="27" spans="1:9" s="12" customFormat="1" ht="20.100000000000001" customHeight="1">
      <c r="A27" s="101"/>
      <c r="B27" s="96" t="s">
        <v>47</v>
      </c>
      <c r="C27" s="97"/>
      <c r="D27" s="46"/>
      <c r="E27" s="53"/>
      <c r="F27" s="51"/>
      <c r="G27" s="52"/>
      <c r="H27" s="11"/>
    </row>
    <row r="28" spans="1:9" s="12" customFormat="1" ht="20.100000000000001" customHeight="1">
      <c r="A28" s="101"/>
      <c r="B28" s="96" t="s">
        <v>48</v>
      </c>
      <c r="C28" s="97"/>
      <c r="D28" s="46"/>
      <c r="E28" s="53"/>
      <c r="F28" s="51"/>
      <c r="G28" s="52"/>
      <c r="H28" s="11"/>
    </row>
    <row r="29" spans="1:9" s="12" customFormat="1" ht="20.100000000000001" customHeight="1">
      <c r="A29" s="101"/>
      <c r="B29" s="33" t="s">
        <v>49</v>
      </c>
      <c r="C29" s="56"/>
      <c r="D29" s="45"/>
      <c r="E29" s="54"/>
      <c r="F29" s="47"/>
      <c r="G29" s="52"/>
      <c r="H29" s="11"/>
    </row>
    <row r="30" spans="1:9" s="12" customFormat="1" ht="20.100000000000001" customHeight="1">
      <c r="A30" s="101"/>
      <c r="B30" s="33" t="s">
        <v>49</v>
      </c>
      <c r="C30" s="56"/>
      <c r="D30" s="45"/>
      <c r="E30" s="54"/>
      <c r="F30" s="47"/>
      <c r="G30" s="52"/>
      <c r="H30" s="11"/>
    </row>
    <row r="31" spans="1:9" s="12" customFormat="1" ht="20.100000000000001" customHeight="1">
      <c r="A31" s="102"/>
      <c r="B31" s="34" t="s">
        <v>49</v>
      </c>
      <c r="C31" s="56"/>
      <c r="D31" s="45"/>
      <c r="E31" s="53"/>
      <c r="F31" s="51"/>
      <c r="G31" s="55"/>
      <c r="H31" s="11"/>
    </row>
    <row r="32" spans="1:9" s="15" customFormat="1" ht="15">
      <c r="A32" s="20"/>
      <c r="B32" s="14"/>
      <c r="C32" s="21"/>
      <c r="D32" s="11"/>
      <c r="E32" s="14"/>
      <c r="F32" s="22"/>
      <c r="G32" s="23"/>
      <c r="I32" s="11"/>
    </row>
    <row r="33" spans="1:6" s="12" customFormat="1" ht="80.099999999999994" customHeight="1">
      <c r="A33" s="115" t="s">
        <v>7</v>
      </c>
      <c r="B33" s="117" t="s">
        <v>50</v>
      </c>
      <c r="C33" s="117"/>
      <c r="D33" s="124"/>
      <c r="E33" s="65" t="s">
        <v>74</v>
      </c>
      <c r="F33" s="7"/>
    </row>
    <row r="34" spans="1:6" s="12" customFormat="1" ht="20.100000000000001" customHeight="1">
      <c r="A34" s="116"/>
      <c r="B34" s="125" t="s">
        <v>51</v>
      </c>
      <c r="C34" s="125"/>
      <c r="D34" s="126"/>
      <c r="E34" s="57"/>
      <c r="F34" s="11"/>
    </row>
    <row r="35" spans="1:6" s="12" customFormat="1" ht="20.100000000000001" customHeight="1">
      <c r="A35" s="116"/>
      <c r="B35" s="109" t="s">
        <v>52</v>
      </c>
      <c r="C35" s="109"/>
      <c r="D35" s="110"/>
      <c r="E35" s="58"/>
      <c r="F35" s="11"/>
    </row>
    <row r="36" spans="1:6" s="12" customFormat="1" ht="20.100000000000001" customHeight="1">
      <c r="A36" s="116"/>
      <c r="B36" s="107" t="s">
        <v>53</v>
      </c>
      <c r="C36" s="107"/>
      <c r="D36" s="108"/>
      <c r="E36" s="58"/>
      <c r="F36" s="11"/>
    </row>
    <row r="37" spans="1:6" s="12" customFormat="1" ht="20.100000000000001" customHeight="1">
      <c r="A37" s="116"/>
      <c r="B37" s="107" t="s">
        <v>54</v>
      </c>
      <c r="C37" s="107"/>
      <c r="D37" s="108"/>
      <c r="E37" s="58"/>
      <c r="F37" s="11"/>
    </row>
    <row r="38" spans="1:6" s="12" customFormat="1" ht="20.100000000000001" customHeight="1">
      <c r="A38" s="116"/>
      <c r="B38" s="107" t="s">
        <v>55</v>
      </c>
      <c r="C38" s="107"/>
      <c r="D38" s="108"/>
      <c r="E38" s="58"/>
      <c r="F38" s="11"/>
    </row>
    <row r="39" spans="1:6" s="12" customFormat="1" ht="20.100000000000001" customHeight="1">
      <c r="A39" s="116"/>
      <c r="B39" s="107" t="s">
        <v>56</v>
      </c>
      <c r="C39" s="107"/>
      <c r="D39" s="108"/>
      <c r="E39" s="58"/>
      <c r="F39" s="11"/>
    </row>
    <row r="40" spans="1:6" s="12" customFormat="1" ht="15">
      <c r="A40" s="116"/>
      <c r="B40" s="109" t="s">
        <v>57</v>
      </c>
      <c r="C40" s="109"/>
      <c r="D40" s="110"/>
      <c r="E40" s="58"/>
      <c r="F40" s="11"/>
    </row>
    <row r="41" spans="1:6" s="12" customFormat="1" ht="20.100000000000001" customHeight="1">
      <c r="A41" s="116"/>
      <c r="B41" s="107" t="s">
        <v>58</v>
      </c>
      <c r="C41" s="107"/>
      <c r="D41" s="108"/>
      <c r="E41" s="58"/>
      <c r="F41" s="11"/>
    </row>
    <row r="42" spans="1:6" s="12" customFormat="1" ht="20.100000000000001" customHeight="1">
      <c r="A42" s="116"/>
      <c r="B42" s="109" t="s">
        <v>59</v>
      </c>
      <c r="C42" s="109"/>
      <c r="D42" s="110"/>
      <c r="E42" s="58"/>
      <c r="F42" s="11"/>
    </row>
    <row r="43" spans="1:6" s="12" customFormat="1" ht="20.100000000000001" customHeight="1">
      <c r="A43" s="116"/>
      <c r="B43" s="107" t="s">
        <v>60</v>
      </c>
      <c r="C43" s="107"/>
      <c r="D43" s="108"/>
      <c r="E43" s="59"/>
      <c r="F43" s="11"/>
    </row>
    <row r="44" spans="1:6" s="12" customFormat="1" ht="20.100000000000001" customHeight="1">
      <c r="A44" s="116"/>
      <c r="B44" s="107" t="s">
        <v>61</v>
      </c>
      <c r="C44" s="107"/>
      <c r="D44" s="108"/>
      <c r="E44" s="58"/>
      <c r="F44" s="11"/>
    </row>
    <row r="45" spans="1:6" s="12" customFormat="1" ht="20.100000000000001" customHeight="1">
      <c r="A45" s="116"/>
      <c r="B45" s="107" t="s">
        <v>62</v>
      </c>
      <c r="C45" s="107"/>
      <c r="D45" s="108"/>
      <c r="E45" s="58"/>
      <c r="F45" s="11"/>
    </row>
    <row r="46" spans="1:6" s="12" customFormat="1" ht="20.100000000000001" customHeight="1">
      <c r="A46" s="116"/>
      <c r="B46" s="107" t="s">
        <v>63</v>
      </c>
      <c r="C46" s="107"/>
      <c r="D46" s="108"/>
      <c r="E46" s="58"/>
      <c r="F46" s="11"/>
    </row>
    <row r="47" spans="1:6" s="12" customFormat="1" ht="20.100000000000001" customHeight="1">
      <c r="A47" s="116"/>
      <c r="B47" s="35" t="s">
        <v>64</v>
      </c>
      <c r="C47" s="105"/>
      <c r="D47" s="106"/>
      <c r="E47" s="58"/>
      <c r="F47" s="11"/>
    </row>
    <row r="48" spans="1:6" s="12" customFormat="1" ht="20.100000000000001" customHeight="1">
      <c r="A48" s="116"/>
      <c r="B48" s="35" t="s">
        <v>64</v>
      </c>
      <c r="C48" s="105"/>
      <c r="D48" s="106"/>
      <c r="E48" s="58"/>
      <c r="F48" s="11"/>
    </row>
    <row r="49" spans="1:7" s="12" customFormat="1" ht="20.100000000000001" customHeight="1">
      <c r="A49" s="116"/>
      <c r="B49" s="36" t="s">
        <v>64</v>
      </c>
      <c r="C49" s="112"/>
      <c r="D49" s="113"/>
      <c r="E49" s="60"/>
      <c r="F49" s="11"/>
    </row>
    <row r="50" spans="1:7" s="12" customFormat="1" ht="20.100000000000001" customHeight="1">
      <c r="A50" s="116"/>
      <c r="B50" s="35" t="s">
        <v>64</v>
      </c>
      <c r="C50" s="114"/>
      <c r="D50" s="112"/>
      <c r="E50" s="59"/>
      <c r="F50" s="11"/>
    </row>
    <row r="51" spans="1:7" s="18" customFormat="1" ht="15">
      <c r="A51" s="20"/>
      <c r="B51" s="14"/>
      <c r="C51" s="21"/>
      <c r="D51" s="21"/>
      <c r="E51" s="14"/>
      <c r="F51" s="23"/>
      <c r="G51" s="11"/>
    </row>
    <row r="52" spans="1:7" s="12" customFormat="1" ht="80.099999999999994" customHeight="1">
      <c r="A52" s="115" t="s">
        <v>8</v>
      </c>
      <c r="B52" s="117" t="s">
        <v>50</v>
      </c>
      <c r="C52" s="117"/>
      <c r="D52" s="117"/>
      <c r="E52" s="65" t="s">
        <v>74</v>
      </c>
      <c r="F52" s="7"/>
    </row>
    <row r="53" spans="1:7" s="12" customFormat="1" ht="20.100000000000001" customHeight="1">
      <c r="A53" s="116"/>
      <c r="B53" s="118" t="s">
        <v>65</v>
      </c>
      <c r="C53" s="118"/>
      <c r="D53" s="119"/>
      <c r="E53" s="61"/>
      <c r="F53" s="11"/>
    </row>
    <row r="54" spans="1:7" s="12" customFormat="1" ht="20.100000000000001" customHeight="1">
      <c r="A54" s="116"/>
      <c r="B54" s="120" t="s">
        <v>66</v>
      </c>
      <c r="C54" s="120"/>
      <c r="D54" s="121"/>
      <c r="E54" s="62"/>
      <c r="F54" s="11"/>
    </row>
    <row r="55" spans="1:7" s="12" customFormat="1" ht="30" customHeight="1">
      <c r="A55" s="116"/>
      <c r="B55" s="120" t="s">
        <v>67</v>
      </c>
      <c r="C55" s="120"/>
      <c r="D55" s="121"/>
      <c r="E55" s="62"/>
      <c r="F55" s="24"/>
    </row>
    <row r="56" spans="1:7" s="12" customFormat="1" ht="20.100000000000001" customHeight="1">
      <c r="A56" s="116"/>
      <c r="B56" s="120" t="s">
        <v>68</v>
      </c>
      <c r="C56" s="120"/>
      <c r="D56" s="121"/>
      <c r="E56" s="62"/>
      <c r="F56" s="11"/>
    </row>
    <row r="57" spans="1:7" s="12" customFormat="1" ht="20.100000000000001" customHeight="1">
      <c r="A57" s="116"/>
      <c r="B57" s="120" t="s">
        <v>69</v>
      </c>
      <c r="C57" s="120"/>
      <c r="D57" s="121"/>
      <c r="E57" s="62"/>
      <c r="F57" s="11"/>
    </row>
    <row r="58" spans="1:7" s="12" customFormat="1" ht="20.100000000000001" customHeight="1">
      <c r="A58" s="116"/>
      <c r="B58" s="35" t="s">
        <v>64</v>
      </c>
      <c r="C58" s="122"/>
      <c r="D58" s="123"/>
      <c r="E58" s="62"/>
      <c r="F58" s="11"/>
    </row>
    <row r="59" spans="1:7" s="12" customFormat="1" ht="20.100000000000001" customHeight="1">
      <c r="A59" s="116"/>
      <c r="B59" s="35" t="s">
        <v>64</v>
      </c>
      <c r="C59" s="122"/>
      <c r="D59" s="123"/>
      <c r="E59" s="62"/>
      <c r="F59" s="11"/>
    </row>
    <row r="60" spans="1:7" s="12" customFormat="1" ht="20.100000000000001" customHeight="1">
      <c r="A60" s="116"/>
      <c r="B60" s="35" t="s">
        <v>64</v>
      </c>
      <c r="C60" s="122"/>
      <c r="D60" s="123"/>
      <c r="E60" s="63"/>
      <c r="F60" s="11"/>
    </row>
    <row r="61" spans="1:7" s="12" customFormat="1" ht="20.100000000000001" customHeight="1">
      <c r="A61" s="116"/>
      <c r="B61" s="35" t="s">
        <v>64</v>
      </c>
      <c r="C61" s="122"/>
      <c r="D61" s="123"/>
      <c r="E61" s="53"/>
      <c r="F61" s="11"/>
    </row>
    <row r="62" spans="1:7" s="18" customFormat="1" ht="15">
      <c r="A62" s="20"/>
      <c r="B62" s="14"/>
      <c r="C62" s="21"/>
      <c r="D62" s="21"/>
      <c r="E62" s="14"/>
      <c r="F62" s="11"/>
      <c r="G62" s="25"/>
    </row>
    <row r="63" spans="1:7" s="4" customFormat="1" ht="15">
      <c r="A63" s="20"/>
      <c r="B63" s="26"/>
      <c r="C63" s="26"/>
      <c r="D63" s="26"/>
      <c r="E63" s="26"/>
      <c r="F63" s="7"/>
      <c r="G63" s="27"/>
    </row>
    <row r="64" spans="1:7" ht="20.100000000000001" customHeight="1">
      <c r="A64" s="70" t="s">
        <v>9</v>
      </c>
      <c r="B64" s="64"/>
      <c r="C64" s="10"/>
      <c r="D64" s="14"/>
      <c r="E64" s="14"/>
      <c r="F64" s="11"/>
    </row>
    <row r="65" spans="1:6" ht="24.9" customHeight="1">
      <c r="A65" s="28"/>
      <c r="B65" s="29"/>
      <c r="C65" s="29"/>
      <c r="D65" s="29"/>
      <c r="E65" s="29"/>
      <c r="F65" s="29"/>
    </row>
    <row r="66" spans="1:6" ht="20.100000000000001" customHeight="1">
      <c r="A66" s="127" t="s">
        <v>10</v>
      </c>
      <c r="B66" s="128"/>
      <c r="C66" s="128"/>
      <c r="D66" s="10"/>
      <c r="E66" s="29"/>
      <c r="F66" s="29"/>
    </row>
    <row r="67" spans="1:6" ht="60" customHeight="1" thickBot="1">
      <c r="A67" s="98" t="s">
        <v>11</v>
      </c>
      <c r="B67" s="129"/>
      <c r="C67" s="30"/>
      <c r="D67" s="29"/>
      <c r="E67" s="29"/>
      <c r="F67" s="29"/>
    </row>
    <row r="68" spans="1:6" ht="20.100000000000001" customHeight="1" thickTop="1">
      <c r="A68" s="37" t="s">
        <v>12</v>
      </c>
      <c r="B68" s="73">
        <f>B6</f>
        <v>0</v>
      </c>
      <c r="C68" s="72" t="s">
        <v>70</v>
      </c>
      <c r="D68" s="29"/>
      <c r="E68" s="29"/>
    </row>
    <row r="69" spans="1:6" ht="20.100000000000001" customHeight="1">
      <c r="A69" s="38" t="s">
        <v>13</v>
      </c>
      <c r="B69" s="74">
        <f>B7</f>
        <v>0</v>
      </c>
      <c r="C69" s="30"/>
      <c r="D69" s="29"/>
      <c r="E69" s="29"/>
      <c r="F69" s="29"/>
    </row>
    <row r="70" spans="1:6" ht="20.100000000000001" customHeight="1">
      <c r="A70" s="38" t="s">
        <v>14</v>
      </c>
      <c r="B70" s="74">
        <f>SUM(D11:D31)</f>
        <v>0</v>
      </c>
      <c r="C70" s="30"/>
      <c r="D70" s="29"/>
      <c r="E70" s="29"/>
      <c r="F70" s="29"/>
    </row>
    <row r="71" spans="1:6" ht="15.9" customHeight="1">
      <c r="A71" s="30"/>
      <c r="B71" s="30"/>
      <c r="C71" s="30"/>
      <c r="D71" s="29"/>
      <c r="E71" s="29"/>
      <c r="F71" s="29"/>
    </row>
    <row r="72" spans="1:6" ht="60" customHeight="1" thickBot="1">
      <c r="A72" s="111" t="s">
        <v>15</v>
      </c>
      <c r="B72" s="111"/>
      <c r="C72" s="111"/>
    </row>
    <row r="73" spans="1:6" ht="20.100000000000001" customHeight="1" thickTop="1">
      <c r="A73" s="130" t="s">
        <v>16</v>
      </c>
      <c r="B73" s="131"/>
      <c r="C73" s="132"/>
    </row>
    <row r="74" spans="1:6" ht="20.100000000000001" customHeight="1">
      <c r="A74" s="39" t="s">
        <v>17</v>
      </c>
      <c r="B74" s="75" t="str">
        <f>IF(B5=0, "0", B6/B5)</f>
        <v>0</v>
      </c>
      <c r="C74" s="76" t="str">
        <f>IF(B5=0, "0", B6/B5)</f>
        <v>0</v>
      </c>
    </row>
    <row r="75" spans="1:6" ht="20.100000000000001" customHeight="1">
      <c r="A75" s="39" t="s">
        <v>18</v>
      </c>
      <c r="B75" s="77" t="str">
        <f>IF(B70=0,"0",B6/(B70))</f>
        <v>0</v>
      </c>
      <c r="C75" s="78" t="str">
        <f>IF(B70=0,"0",B6/(B70))</f>
        <v>0</v>
      </c>
      <c r="E75" s="1"/>
    </row>
    <row r="76" spans="1:6" ht="15">
      <c r="A76" s="133"/>
      <c r="B76" s="134"/>
      <c r="C76" s="134"/>
      <c r="E76" s="1"/>
    </row>
    <row r="77" spans="1:6" ht="27.6">
      <c r="A77" s="31"/>
      <c r="B77" s="69" t="s">
        <v>78</v>
      </c>
      <c r="C77" s="69" t="s">
        <v>71</v>
      </c>
      <c r="E77" s="1"/>
    </row>
    <row r="78" spans="1:6" ht="20.100000000000001" customHeight="1">
      <c r="A78" s="135" t="s">
        <v>19</v>
      </c>
      <c r="B78" s="135"/>
      <c r="C78" s="135"/>
    </row>
    <row r="79" spans="1:6" ht="20.100000000000001" customHeight="1">
      <c r="A79" s="40" t="s">
        <v>20</v>
      </c>
      <c r="B79" s="79">
        <f>(12/B4)*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)+((SUM(E34:E50)+SUM(E53:E62))))</f>
        <v>0</v>
      </c>
      <c r="C79" s="80">
        <f>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))))+((SUM(E34:E50)+SUM(E53:E62))*(12/B4))</f>
        <v>0</v>
      </c>
    </row>
    <row r="80" spans="1:6" ht="20.100000000000001" customHeight="1">
      <c r="A80" s="39" t="s">
        <v>21</v>
      </c>
      <c r="B80" s="81">
        <f>((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))))</f>
        <v>0</v>
      </c>
      <c r="C80" s="82">
        <f>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)</f>
        <v>0</v>
      </c>
    </row>
    <row r="81" spans="1:3" ht="20.100000000000001" customHeight="1">
      <c r="A81" s="39" t="s">
        <v>22</v>
      </c>
      <c r="B81" s="75" t="str">
        <f>IF(B79=0,"0",B80/B79)</f>
        <v>0</v>
      </c>
      <c r="C81" s="83" t="str">
        <f>IF(C79=0,"0",C80/C79)</f>
        <v>0</v>
      </c>
    </row>
    <row r="82" spans="1:3" ht="20.100000000000001" customHeight="1">
      <c r="A82" s="39" t="s">
        <v>23</v>
      </c>
      <c r="B82" s="81">
        <f>(1+B64/100)*SUM(E34:E50)*(12/B4)</f>
        <v>0</v>
      </c>
      <c r="C82" s="82">
        <f>SUM(E34:E50)*(12/B4)</f>
        <v>0</v>
      </c>
    </row>
    <row r="83" spans="1:3" ht="20.100000000000001" customHeight="1">
      <c r="A83" s="39" t="s">
        <v>22</v>
      </c>
      <c r="B83" s="75" t="str">
        <f>IF(B79=0,"0",B82/B79)</f>
        <v>0</v>
      </c>
      <c r="C83" s="83" t="str">
        <f>IF(C79=0, "0", C82/C79)</f>
        <v>0</v>
      </c>
    </row>
    <row r="84" spans="1:3" ht="20.100000000000001" customHeight="1">
      <c r="A84" s="39" t="s">
        <v>24</v>
      </c>
      <c r="B84" s="81">
        <f>(1+B64/100)*SUM(E53:E61)*(12/B4)</f>
        <v>0</v>
      </c>
      <c r="C84" s="82">
        <f>SUM(E53:E61)*(12/B4)</f>
        <v>0</v>
      </c>
    </row>
    <row r="85" spans="1:3" ht="20.100000000000001" customHeight="1">
      <c r="A85" s="39" t="s">
        <v>22</v>
      </c>
      <c r="B85" s="84" t="str">
        <f>IF(B79=0,"0",B84/B79)</f>
        <v>0</v>
      </c>
      <c r="C85" s="85" t="str">
        <f>IF(C79=0, "0", C84/C79)</f>
        <v>0</v>
      </c>
    </row>
    <row r="86" spans="1:3" ht="20.100000000000001" customHeight="1">
      <c r="A86" s="136"/>
      <c r="B86" s="137"/>
      <c r="C86" s="138"/>
    </row>
    <row r="87" spans="1:3" ht="20.100000000000001" customHeight="1">
      <c r="A87" s="139" t="s">
        <v>25</v>
      </c>
      <c r="B87" s="140"/>
      <c r="C87" s="141"/>
    </row>
    <row r="88" spans="1:3" ht="20.100000000000001" customHeight="1">
      <c r="A88" s="39" t="s">
        <v>26</v>
      </c>
      <c r="B88" s="81" t="str">
        <f>IF(B68=0, "0", B79/B68)</f>
        <v>0</v>
      </c>
      <c r="C88" s="82" t="str">
        <f>IF(B68=0, "0", C79/B68)</f>
        <v>0</v>
      </c>
    </row>
    <row r="89" spans="1:3" ht="20.100000000000001" customHeight="1">
      <c r="A89" s="39" t="s">
        <v>27</v>
      </c>
      <c r="B89" s="81" t="str">
        <f>IF(B68=0,"0",((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/B68))</f>
        <v>0</v>
      </c>
      <c r="C89" s="82" t="str">
        <f>IF(B68=0, "0", 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)/B68)</f>
        <v>0</v>
      </c>
    </row>
    <row r="90" spans="1:3" ht="20.100000000000001" customHeight="1">
      <c r="A90" s="39" t="s">
        <v>28</v>
      </c>
      <c r="B90" s="81" t="str">
        <f>IF(B69=0, "0", B79/B69)</f>
        <v>0</v>
      </c>
      <c r="C90" s="82" t="str">
        <f>IF(B69=0, "0", C79/B69)</f>
        <v>0</v>
      </c>
    </row>
    <row r="91" spans="1:3" ht="20.100000000000001" customHeight="1" thickBot="1">
      <c r="A91" s="41" t="s">
        <v>29</v>
      </c>
      <c r="B91" s="86" t="str">
        <f>IF(B69=0,"0",((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/B69))</f>
        <v>0</v>
      </c>
      <c r="C91" s="87" t="str">
        <f>IF(B69=0, "0", 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)/B69)</f>
        <v>0</v>
      </c>
    </row>
    <row r="92" spans="1:3">
      <c r="A92" s="9"/>
    </row>
    <row r="93" spans="1:3">
      <c r="A93" s="9"/>
    </row>
    <row r="94" spans="1:3">
      <c r="B94" s="71"/>
      <c r="C94" s="71"/>
    </row>
    <row r="95" spans="1:3">
      <c r="B95" s="71"/>
      <c r="C95" s="71"/>
    </row>
    <row r="96" spans="1:3">
      <c r="B96" s="71"/>
      <c r="C96" s="71"/>
    </row>
    <row r="97" spans="2:3">
      <c r="B97" s="71"/>
      <c r="C97" s="71"/>
    </row>
  </sheetData>
  <mergeCells count="65">
    <mergeCell ref="A73:C73"/>
    <mergeCell ref="A76:C76"/>
    <mergeCell ref="A78:C78"/>
    <mergeCell ref="A86:C86"/>
    <mergeCell ref="A87:C87"/>
    <mergeCell ref="C59:D59"/>
    <mergeCell ref="C60:D60"/>
    <mergeCell ref="C61:D61"/>
    <mergeCell ref="A66:C66"/>
    <mergeCell ref="A67:B67"/>
    <mergeCell ref="A72:C72"/>
    <mergeCell ref="C49:D49"/>
    <mergeCell ref="C50:D50"/>
    <mergeCell ref="A52:A61"/>
    <mergeCell ref="B52:D52"/>
    <mergeCell ref="B53:D53"/>
    <mergeCell ref="B54:D54"/>
    <mergeCell ref="B55:D55"/>
    <mergeCell ref="B56:D56"/>
    <mergeCell ref="B57:D57"/>
    <mergeCell ref="C58:D58"/>
    <mergeCell ref="A33:A50"/>
    <mergeCell ref="B33:D33"/>
    <mergeCell ref="B34:D34"/>
    <mergeCell ref="B35:D35"/>
    <mergeCell ref="B36:D36"/>
    <mergeCell ref="C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C47:D47"/>
    <mergeCell ref="B24:C24"/>
    <mergeCell ref="B25:C25"/>
    <mergeCell ref="B26:C26"/>
    <mergeCell ref="B27:C27"/>
    <mergeCell ref="B28:C28"/>
    <mergeCell ref="B23:C23"/>
    <mergeCell ref="A9:C9"/>
    <mergeCell ref="A10:A3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7:C7"/>
    <mergeCell ref="A2:C2"/>
    <mergeCell ref="A3:C3"/>
    <mergeCell ref="B4:C4"/>
    <mergeCell ref="B5:C5"/>
    <mergeCell ref="B6:C6"/>
  </mergeCells>
  <dataValidations count="16">
    <dataValidation type="list" allowBlank="1" showInputMessage="1" showErrorMessage="1" sqref="G32:H32 F51" xr:uid="{00000000-0002-0000-0100-000000000000}">
      <formula1>#REF!</formula1>
    </dataValidation>
    <dataValidation type="whole" operator="greaterThanOrEqual" allowBlank="1" showInputMessage="1" showErrorMessage="1" sqref="B75:C75" xr:uid="{00000000-0002-0000-0100-000001000000}">
      <formula1>0</formula1>
    </dataValidation>
    <dataValidation type="decimal" allowBlank="1" showInputMessage="1" showErrorMessage="1" sqref="B64 F11:F31" xr:uid="{00000000-0002-0000-0100-000002000000}">
      <formula1>1</formula1>
      <formula2>100</formula2>
    </dataValidation>
    <dataValidation allowBlank="1" showInputMessage="1" showErrorMessage="1" prompt="Ingrese el recargo como un porcentaje; SOLAMENTE ingrese números (por ejemplo, si la tasa es 10%, ingrese “10”). Vea instrucciones en la página 6." sqref="A64" xr:uid="{00000000-0002-0000-0100-000003000000}"/>
    <dataValidation allowBlank="1" showInputMessage="1" showErrorMessage="1" prompt="Ingrese costos adicionales que no estén enumerados en las filas 59 a 62." sqref="B33:D33" xr:uid="{00000000-0002-0000-0100-000004000000}"/>
    <dataValidation allowBlank="1" showInputMessage="1" showErrorMessage="1" prompt="Ingrese costos adicionales que no estén enumerados en las filas 70 a 73." sqref="B52:D52" xr:uid="{00000000-0002-0000-0100-000005000000}"/>
    <dataValidation allowBlank="1" showInputMessage="1" showErrorMessage="1" prompt="Ingrese la cantidad de meses durante la cual fue ejecutada la intervención. Esto NO se refiere al período completo del estudio, a menos que esos dos períodos sean iguales. " sqref="A4" xr:uid="{00000000-0002-0000-0100-000006000000}"/>
    <dataValidation allowBlank="1" showInputMessage="1" showErrorMessage="1" prompt="Vea instrucciones en las páginas 4-5." sqref="A10" xr:uid="{00000000-0002-0000-0100-000007000000}"/>
    <dataValidation allowBlank="1" showInputMessage="1" showErrorMessage="1" prompt="Vea instrucciones en las páginas 5-6." sqref="E52 E33" xr:uid="{00000000-0002-0000-0100-000008000000}"/>
    <dataValidation allowBlank="1" showInputMessage="1" showErrorMessage="1" prompt="Ingrese costos adicionales que no estén enumerados en las filas 58 a 61" sqref="A52:A61" xr:uid="{00000000-0002-0000-0100-000009000000}"/>
    <dataValidation allowBlank="1" showInputMessage="1" showErrorMessage="1" prompt="Ingrese nombres de puestos adicionales en las filas 29 a 31" sqref="B10:C10" xr:uid="{00000000-0002-0000-0100-00000A000000}"/>
    <dataValidation allowBlank="1" showInputMessage="1" showErrorMessage="1" prompt="Ingrese la cantidad de personal de la intervención por cada puesto (por ejemplo, si hay 2 enfermeros trabajando para la intervención, ingrese “2”). SOLAMENTE ingrese números." sqref="D10" xr:uid="{00000000-0002-0000-0100-00000B000000}"/>
    <dataValidation allowBlank="1" showInputMessage="1" showErrorMessage="1" prompt="Ingrese el salario anual (por año, números SOLAMENTE) para este tipo de personal (por ejemplo, si el salario es $50,000, ingrese 50000)." sqref="E10" xr:uid="{00000000-0002-0000-0100-00000C000000}"/>
    <dataValidation allowBlank="1" showInputMessage="1" showErrorMessage="1" prompt="Ingrese la tasa anual de beneficios complementarios como porcentaje (SOLO ingrese números; p. ej., si la tasa es 10%, ingrese &quot;10&quot;. Esta tasa incluye seguro médico, licencia por vacaciones y enfermedad, beneficios jubilatorios, etc. que paga el empleador." sqref="F10" xr:uid="{00000000-0002-0000-0100-00000D000000}"/>
    <dataValidation allowBlank="1" showInputMessage="1" showErrorMessage="1" prompt="Incluye servicios que no involucran directamente a los participantes (por ejemplo, ingreso de datos, preparación de materiales, etc.); SOLAMENTE ingrese números, por ejemplo, para un promedio de tiempo utilizado para la intervención del 40%, ingrese “40”" sqref="G10" xr:uid="{00000000-0002-0000-0100-00000E000000}"/>
    <dataValidation allowBlank="1" showInputMessage="1" showErrorMessage="1" prompt="Ingrese costos adicionales que no estén enumerados en las filas 47 a 50" sqref="A33:A50" xr:uid="{319F13EB-5693-4847-BD42-207E626AAC88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4FC7623AF6C4BB343DF906F871D68" ma:contentTypeVersion="12" ma:contentTypeDescription="Create a new document." ma:contentTypeScope="" ma:versionID="977a5965fa512c9ed4ccfb1277c27ed3">
  <xsd:schema xmlns:xsd="http://www.w3.org/2001/XMLSchema" xmlns:xs="http://www.w3.org/2001/XMLSchema" xmlns:p="http://schemas.microsoft.com/office/2006/metadata/properties" xmlns:ns2="95034a0c-b3b4-46f3-b50f-033e5eedcbd1" xmlns:ns3="ad82ae81-ee64-4f74-b6b8-25437747f770" targetNamespace="http://schemas.microsoft.com/office/2006/metadata/properties" ma:root="true" ma:fieldsID="ef07bad025ffc2bc346e596e6b143bf0" ns2:_="" ns3:_="">
    <xsd:import namespace="95034a0c-b3b4-46f3-b50f-033e5eedcbd1"/>
    <xsd:import namespace="ad82ae81-ee64-4f74-b6b8-25437747f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34a0c-b3b4-46f3-b50f-033e5eedc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2ae81-ee64-4f74-b6b8-25437747f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16A81-D12C-4CEE-80EF-CE81BEDE7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34a0c-b3b4-46f3-b50f-033e5eedcbd1"/>
    <ds:schemaRef ds:uri="ad82ae81-ee64-4f74-b6b8-25437747f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9AB35-A5B2-402C-ADBE-619FD4BACC36}">
  <ds:schemaRefs>
    <ds:schemaRef ds:uri="http://schemas.microsoft.com/office/2006/metadata/properties"/>
    <ds:schemaRef ds:uri="ad82ae81-ee64-4f74-b6b8-25437747f770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5034a0c-b3b4-46f3-b50f-033e5eedcbd1"/>
  </ds:schemaRefs>
</ds:datastoreItem>
</file>

<file path=customXml/itemProps3.xml><?xml version="1.0" encoding="utf-8"?>
<ds:datastoreItem xmlns:ds="http://schemas.openxmlformats.org/officeDocument/2006/customXml" ds:itemID="{D9EE9309-2435-41DE-B117-F073C235CF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Calculador de Costos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Tara's laptop</cp:lastModifiedBy>
  <cp:revision/>
  <cp:lastPrinted>2020-01-25T23:54:09Z</cp:lastPrinted>
  <dcterms:created xsi:type="dcterms:W3CDTF">2019-11-22T20:01:52Z</dcterms:created>
  <dcterms:modified xsi:type="dcterms:W3CDTF">2021-08-10T21:53:13Z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0x010100DBC4FC7623AF6C4BB343DF906F871D68</vt:lpwstr>
  </property>
</Properties>
</file>